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2E12A2E-9AD1-4232-B818-B7AC39090D90}" xr6:coauthVersionLast="36" xr6:coauthVersionMax="36" xr10:uidLastSave="{00000000-0000-0000-0000-000000000000}"/>
  <bookViews>
    <workbookView xWindow="0" yWindow="0" windowWidth="18870" windowHeight="12030" activeTab="2" xr2:uid="{00000000-000D-0000-FFFF-FFFF00000000}"/>
  </bookViews>
  <sheets>
    <sheet name="1주" sheetId="2" r:id="rId1"/>
    <sheet name="2주" sheetId="1" r:id="rId2"/>
    <sheet name="3주" sheetId="3" r:id="rId3"/>
    <sheet name="4주" sheetId="4" r:id="rId4"/>
    <sheet name="5주" sheetId="5" r:id="rId5"/>
  </sheets>
  <definedNames>
    <definedName name="_xlnm.Print_Area" localSheetId="0">'1주'!$A$1:$M$38</definedName>
    <definedName name="_xlnm.Print_Area" localSheetId="2">'3주'!$A$1:$N$38</definedName>
    <definedName name="_xlnm.Print_Area" localSheetId="3">'4주'!$A$1:$N$38</definedName>
  </definedNames>
  <calcPr calcId="191029"/>
</workbook>
</file>

<file path=xl/calcChain.xml><?xml version="1.0" encoding="utf-8"?>
<calcChain xmlns="http://schemas.openxmlformats.org/spreadsheetml/2006/main">
  <c r="R29" i="2" l="1"/>
  <c r="R27" i="2"/>
  <c r="R26" i="2"/>
  <c r="R25" i="2"/>
  <c r="O25" i="2"/>
  <c r="R28" i="2"/>
  <c r="R30" i="2"/>
  <c r="R31" i="2"/>
  <c r="R32" i="2"/>
  <c r="R33" i="2"/>
  <c r="P24" i="2"/>
  <c r="R24" i="2" s="1"/>
  <c r="P25" i="2"/>
  <c r="P26" i="2"/>
  <c r="P27" i="2"/>
  <c r="P28" i="2"/>
  <c r="P29" i="2"/>
  <c r="P30" i="2"/>
  <c r="P31" i="2"/>
  <c r="P32" i="2"/>
  <c r="P33" i="2"/>
</calcChain>
</file>

<file path=xl/sharedStrings.xml><?xml version="1.0" encoding="utf-8"?>
<sst xmlns="http://schemas.openxmlformats.org/spreadsheetml/2006/main" count="629" uniqueCount="98">
  <si>
    <t/>
  </si>
  <si>
    <t>학교급식 식재료 원산지 및 영양표시제</t>
  </si>
  <si>
    <t>(중식)</t>
  </si>
  <si>
    <t>주간
학교급식 영양량</t>
  </si>
  <si>
    <t>04월 06일(월)</t>
  </si>
  <si>
    <t>04월 07일(화)</t>
  </si>
  <si>
    <t>04월 08일(수)</t>
  </si>
  <si>
    <t>04월 09일(목)</t>
  </si>
  <si>
    <t>04월 10일(금)</t>
  </si>
  <si>
    <t>ㆍ일식카레&amp;마늘칩(2.5.6.12.13.16.18)
ㆍ혼합잡곡밥(5)
ㆍ쫄면야채무침(5.6.13)
ㆍ건새우마늘쫑볶음(5.6.9.13.18)
ㆍ고추돈카츠볼(2.4.5.6.10.16)
ㆍ배추김치(9.13)
ㆍ마블링소스(1.5)
ㆍ사과주스(13)</t>
  </si>
  <si>
    <t>ㆍ발아현미밥
ㆍ들깨오리탕(5.6.10.13)
ㆍ콩나물부추김가루무침(5.13)
ㆍ주꾸미닭갈비(5.6.13.15.18)
ㆍ불고기메밀전병(3.5.6.10.15.16)
ㆍ배추김치(9.13)
ㆍ명란마요소스(1.5)
ㆍ무쌈
ㆍ씨없는청포도</t>
  </si>
  <si>
    <t>ㆍ문어톳버터솥밥(2.5)
ㆍ팽이장국(5.13)
ㆍ매콤두부조림(5.6.13.18)
ㆍ사과참나물무침(5.13)
ㆍ대구까스(1.5.6)
ㆍ총각김치(9.13)
ㆍ솥밥비빔장(5.13)
ㆍ치폴레소스(1.5.6.12.13)
ㆍ리얼초코찹쌀떡(2.5.6)</t>
  </si>
  <si>
    <t>식재료</t>
  </si>
  <si>
    <t>원산지</t>
  </si>
  <si>
    <t>쇠고기(종류)/가공품</t>
  </si>
  <si>
    <t>국내산(육우)/호주산,국내산</t>
  </si>
  <si>
    <t>돼지고기/가공품</t>
  </si>
  <si>
    <t>국내산/국내산</t>
  </si>
  <si>
    <t>닭고기/가공품</t>
  </si>
  <si>
    <t>오리고기/가공품</t>
  </si>
  <si>
    <t>1) 쌀/가공품</t>
  </si>
  <si>
    <t>국내산/외국산,국내산</t>
  </si>
  <si>
    <t>2) 배추/가공품</t>
  </si>
  <si>
    <t>3) 고춧가루/가공품</t>
  </si>
  <si>
    <t>국내산/중국산</t>
  </si>
  <si>
    <t>4) 콩/가공품</t>
  </si>
  <si>
    <t>국내산/두부류(대두:외국산)</t>
  </si>
  <si>
    <t>낙지/가공품</t>
  </si>
  <si>
    <t>베트남산,중국산/외국산</t>
  </si>
  <si>
    <t>명태/가공품</t>
  </si>
  <si>
    <t>외국산/외국산</t>
  </si>
  <si>
    <t>고등어/가공품</t>
  </si>
  <si>
    <t>국내산</t>
  </si>
  <si>
    <t>갈치/가공품</t>
  </si>
  <si>
    <t>외국산</t>
  </si>
  <si>
    <t>오징어/가공품</t>
  </si>
  <si>
    <t>다랑어/가공품</t>
  </si>
  <si>
    <t>/원양산,인도네시아산</t>
  </si>
  <si>
    <t>주꾸미/가공품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</si>
  <si>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</si>
  <si>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</si>
  <si>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</si>
  <si>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</si>
  <si>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</si>
  <si>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</si>
  <si>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</si>
  <si>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</si>
  <si>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</si>
  <si>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</si>
  <si>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</si>
  <si>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</si>
  <si>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</si>
  <si>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</si>
  <si>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</si>
  <si>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</si>
  <si>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</si>
  <si>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</si>
  <si>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비고</t>
  </si>
  <si>
    <t>ㆍ혼합잡곡밥(5)
ㆍ골드키위크림케이크(1.2.5.6.16)
ㆍ바지락살미역국(5.13.18)
ㆍ매콤돼지갈비찜(5.6.10.13)
ㆍ야채계란찜(1.5.13)
ㆍ방풍나물된장무침(5.6)
ㆍ배추겉절이(9.13)</t>
  </si>
  <si>
    <t>ㆍ찰흑미밥
ㆍ차돌순두부된장찌개(5.6.13.16)
ㆍ깻잎쌈무야채무침(13)
ㆍ훈제오리야채볶음(5.13.18)
ㆍ숯불바베큐삼치살구이(5.6.12.13.18)
ㆍ깍두기(9.13)</t>
  </si>
  <si>
    <t>ㆍ칼슘찹쌀밥(자율)
ㆍ돈코츠라멘(2.5.6.10.13.16)
ㆍ단무지락교무침
ㆍ부추겉절이(5.13)
ㆍ양념치즈볼(1.2.5.6)
ㆍ치킨난반(순살치킨)(1.2.5.6.15.16)
ㆍ치킨난반소스(계란타르타르소스)(1.5.13)</t>
  </si>
  <si>
    <t>04월 03일(금)</t>
  </si>
  <si>
    <t>04월 02일(목)</t>
  </si>
  <si>
    <t>04월 01일(수)</t>
  </si>
  <si>
    <t>ㆍ혼합잡곡밥(5)
ㆍ들기름메밀국수(3.5.6.7.13.18)
ㆍ두부된장국(5.6.13)
ㆍ보쌈(돼지수육)(5.6.10.13)
ㆍ국산고사리볶음(5.13)
ㆍ배추겉절이(9.13)
ㆍ꿀마늘소스(13)
ㆍ쌈장(자율)(5.6.13)</t>
  </si>
  <si>
    <t>ㆍ불고기숙주덮밥(1.5.6.10.13.18)
ㆍ비빔간장(5.6.10.18)
ㆍ가쓰오장국(1.5.6.9.13.18)
ㆍ가래떡떡볶이(1.5.6.10.13.15.16)
ㆍ오징어튀김(5.6.17)
ㆍ배추김치(9.13)
ㆍ감귤타르타르소스(1.5.13)</t>
  </si>
  <si>
    <t>ㆍ짜장면(5.6.10.13.15.16.18)
ㆍ해물짬뽕국(죽순)(6.9.13.16.17.18)
ㆍ아이스망고치즈샐러드(1.2.5.6)
ㆍ등심탕수육(5.6.10.12.16)
ㆍ파김치(9.13)
ㆍ탕수육소스(12.13)
ㆍ단무지
ㆍ요구르트(2)</t>
  </si>
  <si>
    <t>ㆍ혼합잡곡밥(5)
ㆍ황태계란국(1.5.13)
ㆍ돼지고기김치찜(5.6.9.10.13.16)
ㆍ얼갈이된장무침(5.6.13)
ㆍ오징어파전(1.5.6.17.18)
ㆍ총각김치(9.13)
ㆍ쫀득쿠키(후르츠,오레오)(5.13)</t>
  </si>
  <si>
    <t>04월 17일(금)</t>
  </si>
  <si>
    <t>04월 16일(목)</t>
  </si>
  <si>
    <t>04월 15일(수)</t>
  </si>
  <si>
    <t>04월 14일(화)</t>
  </si>
  <si>
    <t>04월 13일(월)</t>
  </si>
  <si>
    <t>ㆍ혼합잡곡밥(5)
ㆍ돈육김치찌개(5.9.10.13)
ㆍ당면로제찜닭(2.5.6.13.15.18)
ㆍ고구마순볶음(자율)(5.13)
ㆍ계란부추볶음(1.5.13)
ㆍ깍두기(9.13)</t>
  </si>
  <si>
    <t>ㆍ찰흑미밥
ㆍ쑥갓어묵국(5.6.13)
ㆍ양배추숙쌈(자율)
ㆍ제육볶음(5.6.10.13)
ㆍ김말이강정(2.5.6.16)
ㆍ총각김치(9.13)
ㆍ쌈장(자율)(5.6.13)
ㆍ허니버터아몬드(2.4.5)</t>
  </si>
  <si>
    <t>04월 24일(금)</t>
  </si>
  <si>
    <t>04월 23일(목)</t>
  </si>
  <si>
    <t>04월 22일(수)</t>
  </si>
  <si>
    <t>04월 21일(화)</t>
  </si>
  <si>
    <t>04월 20일(월)</t>
  </si>
  <si>
    <t>ㆍ셀프유부초밥(1.2.5.6.13.16.18)
ㆍ소불고기우동(5.6.13.16.18)
ㆍ참치명란마요무침(1.5.13)
ㆍ타코야끼(1.5.6.18)
ㆍ꼬들단무지락교무침
ㆍ밀크초코아이스크림(2.5)</t>
  </si>
  <si>
    <t>ㆍ치킨데리야끼볶음밥(1.5.6.13.15.18)
ㆍ양송이스프(2.5.6.13.16)
ㆍ감바스뇨끼(5.6.9.12.13.15)
ㆍ꿀대구스테이크(1.2.5.6.12.13.15.16)
ㆍ할라피뇨야채피클
ㆍ발사믹드레싱(1.2.5.6)
ㆍ레드자몽주스(13)
ㆍ양상추샐러드(자율)</t>
  </si>
  <si>
    <t>04월 30일(목)</t>
  </si>
  <si>
    <t>04월 29일(수)</t>
  </si>
  <si>
    <t>04월 28일(화)</t>
  </si>
  <si>
    <t>04월 27일(월)</t>
  </si>
  <si>
    <t>공동조리(대원국제중,대원고,대원외고) 통합식단표</t>
    <phoneticPr fontId="7" type="noConversion"/>
  </si>
  <si>
    <t>* 에너지는 권장섭취량의 ±10%, 구성비는 탄수화물(55~65%) : 단백질(7~20%) : 지방(15~30%)
* 1g당 에너지(kcal)는 탄수화물 4, 단백질 4, 지방 9kcal로 환산
* 주 평균 섭취량은 수요일부터 금요일까지의 영양량의 평균입니다.</t>
    <phoneticPr fontId="7" type="noConversion"/>
  </si>
  <si>
    <t>ㆍ야채볶음밥(자율)(5.13.18)
ㆍ매콤크림잠봉파스타(1.2.5.6.10.13.15.16.18)
ㆍ페퍼로니치즈크러스트피자(2.5.6.10.12.16)
ㆍ야채피클(13)
ㆍ머스터드드레싱(1.5)
ㆍ복숭아아이스티(11)
ㆍ텐더치킨샐러드(1.2.5.6.12.15.16)</t>
    <phoneticPr fontId="7" type="noConversion"/>
  </si>
  <si>
    <t>ㆍ혼합잡곡밥(5)
ㆍ쇠고기마라탕(땅콩함유)(2.4.5.6.10.13.15.16.18)
ㆍ비름나물무침(5.6.13)
ㆍ스팸감자볶음(5.10.15.18)
ㆍ크림새우(1.2.5.6.9)
ㆍ깍두기(9.13)</t>
    <phoneticPr fontId="7" type="noConversion"/>
  </si>
  <si>
    <t>미급식</t>
    <phoneticPr fontId="7" type="noConversion"/>
  </si>
  <si>
    <t>ㆍ칼슘찹쌀밥(자율)
ㆍ탄탄면(땅콩함유)(2.4.5.6.9.10.13.15.16.17.18)
ㆍ부추창펀(1.2.5.6.9.10.17.18)
ㆍ멘보샤(5.6.9)
ㆍ노추간장소스(5.6)
ㆍ스윗칠리소스(5.6.12.13)
ㆍ단무지
ㆍ골드파인애플</t>
    <phoneticPr fontId="7" type="noConversion"/>
  </si>
  <si>
    <t>ㆍ새우필라프(2.5.6.9.13.18)
ㆍ유부무국(5.6.18)
ㆍ모짜치즈함박(1.2.5.6.10.16)
ㆍ버터콘립구이(1.2.5)
ㆍ배추김치(9.13)
ㆍ유자드레싱(1.5.13)
ㆍ스테이크소스(2.5.6.12.13.16)
ㆍ블루베리토핑요거트(2)
ㆍ양상추샐러드(12)</t>
    <phoneticPr fontId="7" type="noConversion"/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</si>
  <si>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                     ※ 2023.7.1.부터 25~29번 추가(「원산지표시법 시행령」제3조)</t>
    <phoneticPr fontId="7" type="noConversion"/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</si>
  <si>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                    ※ 2023.7.1.부터 25~29번 추가(「원산지표시법 시행령」제3조)</t>
    <phoneticPr fontId="7" type="noConversion"/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</si>
  <si>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                      ※ 2023.7.1.부터 25~29번 추가(「원산지표시법 시행령」제3조)</t>
    <phoneticPr fontId="7" type="noConversion"/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</si>
  <si>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                            ※ 2023.7.1.부터 25~29번 추가(「원산지표시법 시행령」제3조)</t>
    <phoneticPr fontId="7" type="noConversion"/>
  </si>
  <si>
    <t>ㆍ찰흑미밥
ㆍ들깨순살감자탕(5.6.10.13)
ㆍ어묵잡채(우엉잡채)(1.5.6.13.18)
ㆍ파래김자반(완)(5)
ㆍ너비아니구이(5.6.10.15.16.18)
ㆍ깍두기(9.13)
ㆍ허니머스터드(1.5.6.13)
ㆍ오렌지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</si>
</sst>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0.0%"/>
  </numFmts>
  <fonts count="9" x14ac:knownFonts="1">
    <font>
      <sz val="11"/>
      <color indexed="8"/>
      <name val="맑은 고딕"/>
      <family val="2"/>
      <scheme val="minor"/>
    </font>
    <font>
      <b/>
      <u/>
      <sz val="20"/>
      <color rgb="FF000000"/>
      <name val="굴림체"/>
      <family val="3"/>
      <charset val="129"/>
    </font>
    <font>
      <sz val="8"/>
      <color rgb="FF000000"/>
      <name val="굴림체"/>
      <family val="3"/>
      <charset val="129"/>
    </font>
    <font>
      <sz val="9"/>
      <color rgb="FF000000"/>
      <name val="굴림체"/>
      <family val="3"/>
      <charset val="129"/>
    </font>
    <font>
      <sz val="7"/>
      <color rgb="FF000000"/>
      <name val="굴림체"/>
      <family val="3"/>
      <charset val="129"/>
    </font>
    <font>
      <sz val="9"/>
      <color rgb="FF000000"/>
      <name val="바탕체"/>
      <family val="1"/>
      <charset val="129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9"/>
      <color indexed="8"/>
      <name val="맑은 고딕"/>
      <family val="2"/>
      <scheme val="minor"/>
    </font>
  </fonts>
  <fills count="4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solid">
        <fgColor rgb="FFFFFFFF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 style="double">
        <color indexed="0"/>
      </right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</borders>
  <cellStyleXfs count="2">
    <xf numFmtId="0" fontId="0" fillId="0" borderId="0">
      <alignment vertical="center"/>
    </xf>
    <xf numFmtId="0" fontId="6" fillId="2" borderId="1">
      <alignment vertical="center"/>
    </xf>
  </cellStyleXfs>
  <cellXfs count="74">
    <xf numFmtId="0" fontId="0" fillId="0" borderId="0" xfId="0">
      <alignment vertical="center"/>
    </xf>
    <xf numFmtId="0" fontId="2" fillId="3" borderId="1" xfId="0" applyFont="1" applyFill="1" applyBorder="1" applyAlignment="1">
      <alignment horizontal="right" vertical="top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176" fontId="2" fillId="3" borderId="9" xfId="0" applyNumberFormat="1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176" fontId="2" fillId="3" borderId="5" xfId="0" applyNumberFormat="1" applyFont="1" applyFill="1" applyBorder="1" applyAlignment="1">
      <alignment horizontal="center" vertical="center" wrapText="1"/>
    </xf>
    <xf numFmtId="0" fontId="8" fillId="0" borderId="0" xfId="0" applyFont="1">
      <alignment vertical="center"/>
    </xf>
    <xf numFmtId="0" fontId="6" fillId="2" borderId="1" xfId="1">
      <alignment vertical="center"/>
    </xf>
    <xf numFmtId="176" fontId="2" fillId="3" borderId="5" xfId="1" applyNumberFormat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176" fontId="2" fillId="3" borderId="9" xfId="1" applyNumberFormat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2" fillId="3" borderId="9" xfId="1" applyFont="1" applyFill="1" applyBorder="1" applyAlignment="1">
      <alignment horizontal="center" vertical="center" wrapText="1"/>
    </xf>
    <xf numFmtId="0" fontId="2" fillId="3" borderId="8" xfId="1" applyFont="1" applyFill="1" applyBorder="1" applyAlignment="1">
      <alignment horizontal="center" vertical="center" wrapText="1"/>
    </xf>
    <xf numFmtId="0" fontId="2" fillId="3" borderId="5" xfId="1" applyFont="1" applyFill="1" applyBorder="1" applyAlignment="1">
      <alignment horizontal="center" vertical="center" wrapText="1"/>
    </xf>
    <xf numFmtId="0" fontId="2" fillId="3" borderId="3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right" vertical="top" wrapText="1"/>
    </xf>
    <xf numFmtId="0" fontId="3" fillId="3" borderId="3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left" vertical="top" wrapText="1"/>
    </xf>
    <xf numFmtId="177" fontId="6" fillId="2" borderId="1" xfId="1" applyNumberFormat="1">
      <alignment vertical="center"/>
    </xf>
    <xf numFmtId="0" fontId="8" fillId="2" borderId="1" xfId="1" applyFont="1">
      <alignment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top" wrapText="1"/>
    </xf>
    <xf numFmtId="0" fontId="3" fillId="3" borderId="5" xfId="1" applyFont="1" applyFill="1" applyBorder="1" applyAlignment="1">
      <alignment horizontal="center" vertical="center" wrapText="1"/>
    </xf>
    <xf numFmtId="0" fontId="1" fillId="3" borderId="1" xfId="1" applyFont="1" applyFill="1" applyBorder="1" applyAlignment="1">
      <alignment horizontal="center" vertical="top" wrapText="1"/>
    </xf>
    <xf numFmtId="0" fontId="2" fillId="3" borderId="1" xfId="1" applyFont="1" applyFill="1" applyBorder="1" applyAlignment="1">
      <alignment horizontal="left" vertical="top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left" vertical="top" wrapText="1"/>
    </xf>
    <xf numFmtId="0" fontId="3" fillId="3" borderId="6" xfId="1" applyFont="1" applyFill="1" applyBorder="1" applyAlignment="1">
      <alignment horizontal="left" vertical="top" wrapText="1"/>
    </xf>
    <xf numFmtId="0" fontId="2" fillId="3" borderId="7" xfId="1" applyFont="1" applyFill="1" applyBorder="1" applyAlignment="1">
      <alignment horizontal="center" vertical="center" wrapText="1"/>
    </xf>
    <xf numFmtId="0" fontId="2" fillId="3" borderId="3" xfId="1" applyFont="1" applyFill="1" applyBorder="1" applyAlignment="1">
      <alignment horizontal="center" vertical="center" wrapText="1"/>
    </xf>
    <xf numFmtId="0" fontId="2" fillId="3" borderId="4" xfId="1" applyFont="1" applyFill="1" applyBorder="1" applyAlignment="1">
      <alignment horizontal="center" vertical="center" wrapText="1"/>
    </xf>
    <xf numFmtId="0" fontId="2" fillId="3" borderId="8" xfId="1" applyFont="1" applyFill="1" applyBorder="1" applyAlignment="1">
      <alignment horizontal="center" vertical="center" wrapText="1"/>
    </xf>
    <xf numFmtId="0" fontId="2" fillId="3" borderId="9" xfId="1" applyFont="1" applyFill="1" applyBorder="1" applyAlignment="1">
      <alignment horizontal="center" vertical="center" wrapText="1"/>
    </xf>
    <xf numFmtId="0" fontId="2" fillId="3" borderId="10" xfId="1" applyFont="1" applyFill="1" applyBorder="1" applyAlignment="1">
      <alignment horizontal="center" vertical="center" wrapText="1"/>
    </xf>
    <xf numFmtId="0" fontId="2" fillId="3" borderId="11" xfId="1" applyFont="1" applyFill="1" applyBorder="1" applyAlignment="1">
      <alignment horizontal="center" vertical="center" wrapText="1"/>
    </xf>
    <xf numFmtId="0" fontId="2" fillId="3" borderId="5" xfId="1" applyFont="1" applyFill="1" applyBorder="1" applyAlignment="1">
      <alignment horizontal="center" vertical="center" wrapText="1"/>
    </xf>
    <xf numFmtId="0" fontId="2" fillId="3" borderId="6" xfId="1" applyFont="1" applyFill="1" applyBorder="1" applyAlignment="1">
      <alignment horizontal="center" vertical="center" wrapText="1"/>
    </xf>
    <xf numFmtId="176" fontId="2" fillId="3" borderId="9" xfId="1" applyNumberFormat="1" applyFont="1" applyFill="1" applyBorder="1" applyAlignment="1">
      <alignment horizontal="center" vertical="center" wrapText="1"/>
    </xf>
    <xf numFmtId="176" fontId="2" fillId="3" borderId="10" xfId="1" applyNumberFormat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left" vertical="top" wrapText="1"/>
    </xf>
    <xf numFmtId="176" fontId="2" fillId="3" borderId="5" xfId="1" applyNumberFormat="1" applyFont="1" applyFill="1" applyBorder="1" applyAlignment="1">
      <alignment horizontal="center" vertical="center" wrapText="1"/>
    </xf>
    <xf numFmtId="176" fontId="2" fillId="3" borderId="6" xfId="1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top" wrapText="1"/>
    </xf>
    <xf numFmtId="176" fontId="2" fillId="3" borderId="5" xfId="0" applyNumberFormat="1" applyFont="1" applyFill="1" applyBorder="1" applyAlignment="1">
      <alignment horizontal="center" vertical="center" wrapText="1"/>
    </xf>
    <xf numFmtId="176" fontId="2" fillId="3" borderId="6" xfId="0" applyNumberFormat="1" applyFont="1" applyFill="1" applyBorder="1" applyAlignment="1">
      <alignment horizontal="center" vertical="center" wrapText="1"/>
    </xf>
    <xf numFmtId="176" fontId="2" fillId="3" borderId="9" xfId="0" applyNumberFormat="1" applyFont="1" applyFill="1" applyBorder="1" applyAlignment="1">
      <alignment horizontal="center" vertical="center" wrapText="1"/>
    </xf>
    <xf numFmtId="176" fontId="2" fillId="3" borderId="10" xfId="0" applyNumberFormat="1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top" wrapText="1"/>
    </xf>
    <xf numFmtId="0" fontId="3" fillId="3" borderId="6" xfId="0" applyFont="1" applyFill="1" applyBorder="1" applyAlignment="1">
      <alignment horizontal="left" vertical="top" wrapText="1"/>
    </xf>
    <xf numFmtId="0" fontId="3" fillId="3" borderId="6" xfId="1" applyFont="1" applyFill="1" applyBorder="1" applyAlignment="1">
      <alignment horizontal="center" vertical="center" wrapText="1"/>
    </xf>
    <xf numFmtId="0" fontId="2" fillId="3" borderId="12" xfId="1" applyFont="1" applyFill="1" applyBorder="1" applyAlignment="1">
      <alignment horizontal="center" vertical="center" wrapText="1"/>
    </xf>
    <xf numFmtId="0" fontId="2" fillId="3" borderId="14" xfId="1" applyFont="1" applyFill="1" applyBorder="1" applyAlignment="1">
      <alignment horizontal="center" vertical="center" wrapText="1"/>
    </xf>
    <xf numFmtId="0" fontId="2" fillId="3" borderId="13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</cellXfs>
  <cellStyles count="2">
    <cellStyle name="표준" xfId="0" builtinId="0"/>
    <cellStyle name="표준 2" xfId="1" xr:uid="{327DA75D-51B5-4AF2-962B-5A7211FFE7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D2468-E6DC-49D3-B3D5-FC19609D994A}">
  <sheetPr>
    <pageSetUpPr fitToPage="1"/>
  </sheetPr>
  <dimension ref="A1:R38"/>
  <sheetViews>
    <sheetView zoomScaleNormal="100" workbookViewId="0">
      <selection activeCell="T15" sqref="T15"/>
    </sheetView>
  </sheetViews>
  <sheetFormatPr defaultRowHeight="16.5" x14ac:dyDescent="0.3"/>
  <cols>
    <col min="1" max="1" width="0.625" style="11" customWidth="1"/>
    <col min="2" max="2" width="10.625" style="11" customWidth="1"/>
    <col min="3" max="3" width="1.75" style="11" customWidth="1"/>
    <col min="4" max="4" width="5.5" style="11" customWidth="1"/>
    <col min="5" max="6" width="7.25" style="11" customWidth="1"/>
    <col min="7" max="7" width="9.375" style="11" customWidth="1"/>
    <col min="8" max="8" width="7" style="11" customWidth="1"/>
    <col min="9" max="9" width="2.75" style="11" customWidth="1"/>
    <col min="10" max="10" width="16" style="11" customWidth="1"/>
    <col min="11" max="11" width="15.625" style="11" customWidth="1"/>
    <col min="12" max="12" width="2.625" style="11" customWidth="1"/>
    <col min="13" max="13" width="13.875" style="11" customWidth="1"/>
    <col min="14" max="14" width="1.125" style="11" customWidth="1"/>
    <col min="15" max="18" width="0" style="11" hidden="1" customWidth="1"/>
    <col min="19" max="16384" width="9" style="11"/>
  </cols>
  <sheetData>
    <row r="1" spans="1:13" ht="28.5" customHeight="1" x14ac:dyDescent="0.3">
      <c r="B1" s="28" t="s">
        <v>1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ht="15.2" customHeight="1" x14ac:dyDescent="0.3"/>
    <row r="3" spans="1:13" ht="15.2" customHeight="1" thickBot="1" x14ac:dyDescent="0.35">
      <c r="A3" s="29" t="s">
        <v>86</v>
      </c>
      <c r="B3" s="29"/>
      <c r="C3" s="29"/>
      <c r="D3" s="29"/>
      <c r="E3" s="29"/>
      <c r="F3" s="29"/>
      <c r="G3" s="29"/>
      <c r="H3" s="29"/>
      <c r="M3" s="20" t="s">
        <v>2</v>
      </c>
    </row>
    <row r="4" spans="1:13" ht="19.7" customHeight="1" thickTop="1" thickBot="1" x14ac:dyDescent="0.35">
      <c r="B4" s="30" t="s">
        <v>3</v>
      </c>
      <c r="C4" s="30"/>
      <c r="D4" s="30"/>
      <c r="E4" s="30"/>
      <c r="F4" s="30"/>
      <c r="G4" s="21"/>
      <c r="H4" s="31"/>
      <c r="I4" s="31"/>
      <c r="J4" s="21" t="s">
        <v>63</v>
      </c>
      <c r="K4" s="21" t="s">
        <v>62</v>
      </c>
      <c r="L4" s="32" t="s">
        <v>61</v>
      </c>
      <c r="M4" s="32"/>
    </row>
    <row r="5" spans="1:13" ht="137.25" customHeight="1" thickTop="1" thickBot="1" x14ac:dyDescent="0.35">
      <c r="B5" s="30"/>
      <c r="C5" s="30"/>
      <c r="D5" s="30"/>
      <c r="E5" s="30"/>
      <c r="F5" s="30"/>
      <c r="G5" s="22"/>
      <c r="H5" s="33"/>
      <c r="I5" s="33"/>
      <c r="J5" s="22" t="s">
        <v>60</v>
      </c>
      <c r="K5" s="22" t="s">
        <v>59</v>
      </c>
      <c r="L5" s="34" t="s">
        <v>58</v>
      </c>
      <c r="M5" s="34"/>
    </row>
    <row r="6" spans="1:13" ht="18.399999999999999" customHeight="1" thickTop="1" x14ac:dyDescent="0.3">
      <c r="B6" s="35" t="s">
        <v>12</v>
      </c>
      <c r="C6" s="35"/>
      <c r="D6" s="35"/>
      <c r="E6" s="35"/>
      <c r="F6" s="35"/>
      <c r="G6" s="19"/>
      <c r="H6" s="36"/>
      <c r="I6" s="36"/>
      <c r="J6" s="19" t="s">
        <v>13</v>
      </c>
      <c r="K6" s="19" t="s">
        <v>13</v>
      </c>
      <c r="L6" s="37" t="s">
        <v>13</v>
      </c>
      <c r="M6" s="37"/>
    </row>
    <row r="7" spans="1:13" ht="24.2" customHeight="1" x14ac:dyDescent="0.3">
      <c r="B7" s="38" t="s">
        <v>14</v>
      </c>
      <c r="C7" s="38"/>
      <c r="D7" s="38"/>
      <c r="E7" s="38"/>
      <c r="F7" s="38"/>
      <c r="G7" s="16"/>
      <c r="H7" s="39"/>
      <c r="I7" s="39"/>
      <c r="J7" s="16" t="s">
        <v>15</v>
      </c>
      <c r="K7" s="16" t="s">
        <v>15</v>
      </c>
      <c r="L7" s="40" t="s">
        <v>15</v>
      </c>
      <c r="M7" s="40"/>
    </row>
    <row r="8" spans="1:13" ht="24.2" customHeight="1" x14ac:dyDescent="0.3">
      <c r="B8" s="38" t="s">
        <v>16</v>
      </c>
      <c r="C8" s="38"/>
      <c r="D8" s="38"/>
      <c r="E8" s="38"/>
      <c r="F8" s="38"/>
      <c r="G8" s="16"/>
      <c r="H8" s="39"/>
      <c r="I8" s="39"/>
      <c r="J8" s="16" t="s">
        <v>17</v>
      </c>
      <c r="K8" s="16" t="s">
        <v>17</v>
      </c>
      <c r="L8" s="40" t="s">
        <v>17</v>
      </c>
      <c r="M8" s="40"/>
    </row>
    <row r="9" spans="1:13" ht="18.399999999999999" customHeight="1" x14ac:dyDescent="0.3">
      <c r="B9" s="38" t="s">
        <v>18</v>
      </c>
      <c r="C9" s="38"/>
      <c r="D9" s="38"/>
      <c r="E9" s="38"/>
      <c r="F9" s="38"/>
      <c r="G9" s="16"/>
      <c r="H9" s="39"/>
      <c r="I9" s="39"/>
      <c r="J9" s="16" t="s">
        <v>17</v>
      </c>
      <c r="K9" s="16" t="s">
        <v>17</v>
      </c>
      <c r="L9" s="40" t="s">
        <v>17</v>
      </c>
      <c r="M9" s="40"/>
    </row>
    <row r="10" spans="1:13" ht="18.399999999999999" customHeight="1" x14ac:dyDescent="0.3">
      <c r="B10" s="38" t="s">
        <v>19</v>
      </c>
      <c r="C10" s="38"/>
      <c r="D10" s="38"/>
      <c r="E10" s="38"/>
      <c r="F10" s="38"/>
      <c r="G10" s="16"/>
      <c r="H10" s="39"/>
      <c r="I10" s="39"/>
      <c r="J10" s="16" t="s">
        <v>17</v>
      </c>
      <c r="K10" s="16" t="s">
        <v>17</v>
      </c>
      <c r="L10" s="40" t="s">
        <v>17</v>
      </c>
      <c r="M10" s="40"/>
    </row>
    <row r="11" spans="1:13" ht="24.2" customHeight="1" x14ac:dyDescent="0.3">
      <c r="B11" s="38" t="s">
        <v>20</v>
      </c>
      <c r="C11" s="38"/>
      <c r="D11" s="38"/>
      <c r="E11" s="38"/>
      <c r="F11" s="38"/>
      <c r="G11" s="16"/>
      <c r="H11" s="39"/>
      <c r="I11" s="39"/>
      <c r="J11" s="16" t="s">
        <v>21</v>
      </c>
      <c r="K11" s="16" t="s">
        <v>21</v>
      </c>
      <c r="L11" s="40" t="s">
        <v>21</v>
      </c>
      <c r="M11" s="40"/>
    </row>
    <row r="12" spans="1:13" ht="18.399999999999999" customHeight="1" x14ac:dyDescent="0.3">
      <c r="B12" s="38" t="s">
        <v>22</v>
      </c>
      <c r="C12" s="38"/>
      <c r="D12" s="38"/>
      <c r="E12" s="38"/>
      <c r="F12" s="38"/>
      <c r="G12" s="16"/>
      <c r="H12" s="39"/>
      <c r="I12" s="39"/>
      <c r="J12" s="16" t="s">
        <v>17</v>
      </c>
      <c r="K12" s="16" t="s">
        <v>17</v>
      </c>
      <c r="L12" s="40" t="s">
        <v>17</v>
      </c>
      <c r="M12" s="40"/>
    </row>
    <row r="13" spans="1:13" ht="24.2" customHeight="1" x14ac:dyDescent="0.3">
      <c r="B13" s="38" t="s">
        <v>23</v>
      </c>
      <c r="C13" s="38"/>
      <c r="D13" s="38"/>
      <c r="E13" s="38"/>
      <c r="F13" s="38"/>
      <c r="G13" s="16"/>
      <c r="H13" s="39"/>
      <c r="I13" s="39"/>
      <c r="J13" s="16" t="s">
        <v>24</v>
      </c>
      <c r="K13" s="16" t="s">
        <v>24</v>
      </c>
      <c r="L13" s="40" t="s">
        <v>24</v>
      </c>
      <c r="M13" s="40"/>
    </row>
    <row r="14" spans="1:13" ht="21" customHeight="1" x14ac:dyDescent="0.3">
      <c r="B14" s="38" t="s">
        <v>25</v>
      </c>
      <c r="C14" s="38"/>
      <c r="D14" s="38"/>
      <c r="E14" s="38"/>
      <c r="F14" s="38"/>
      <c r="G14" s="16"/>
      <c r="H14" s="39"/>
      <c r="I14" s="39"/>
      <c r="J14" s="16" t="s">
        <v>26</v>
      </c>
      <c r="K14" s="16" t="s">
        <v>26</v>
      </c>
      <c r="L14" s="40" t="s">
        <v>26</v>
      </c>
      <c r="M14" s="40"/>
    </row>
    <row r="15" spans="1:13" ht="24.2" customHeight="1" x14ac:dyDescent="0.3">
      <c r="B15" s="38" t="s">
        <v>27</v>
      </c>
      <c r="C15" s="38"/>
      <c r="D15" s="38"/>
      <c r="E15" s="38"/>
      <c r="F15" s="38"/>
      <c r="G15" s="16"/>
      <c r="H15" s="39"/>
      <c r="I15" s="39"/>
      <c r="J15" s="16" t="s">
        <v>28</v>
      </c>
      <c r="K15" s="16" t="s">
        <v>28</v>
      </c>
      <c r="L15" s="40" t="s">
        <v>28</v>
      </c>
      <c r="M15" s="40"/>
    </row>
    <row r="16" spans="1:13" ht="17.25" customHeight="1" x14ac:dyDescent="0.3">
      <c r="B16" s="38" t="s">
        <v>29</v>
      </c>
      <c r="C16" s="38"/>
      <c r="D16" s="38"/>
      <c r="E16" s="38"/>
      <c r="F16" s="38"/>
      <c r="G16" s="16"/>
      <c r="H16" s="39"/>
      <c r="I16" s="39"/>
      <c r="J16" s="16" t="s">
        <v>30</v>
      </c>
      <c r="K16" s="16" t="s">
        <v>30</v>
      </c>
      <c r="L16" s="40" t="s">
        <v>30</v>
      </c>
      <c r="M16" s="40"/>
    </row>
    <row r="17" spans="2:18" ht="18.399999999999999" customHeight="1" x14ac:dyDescent="0.3">
      <c r="B17" s="38" t="s">
        <v>31</v>
      </c>
      <c r="C17" s="38"/>
      <c r="D17" s="38"/>
      <c r="E17" s="38"/>
      <c r="F17" s="38"/>
      <c r="G17" s="16"/>
      <c r="H17" s="39"/>
      <c r="I17" s="39"/>
      <c r="J17" s="16" t="s">
        <v>32</v>
      </c>
      <c r="K17" s="16" t="s">
        <v>32</v>
      </c>
      <c r="L17" s="40" t="s">
        <v>32</v>
      </c>
      <c r="M17" s="40"/>
    </row>
    <row r="18" spans="2:18" ht="18.399999999999999" customHeight="1" x14ac:dyDescent="0.3">
      <c r="B18" s="38" t="s">
        <v>33</v>
      </c>
      <c r="C18" s="38"/>
      <c r="D18" s="38"/>
      <c r="E18" s="38"/>
      <c r="F18" s="38"/>
      <c r="G18" s="16"/>
      <c r="H18" s="39"/>
      <c r="I18" s="39"/>
      <c r="J18" s="16" t="s">
        <v>34</v>
      </c>
      <c r="K18" s="16" t="s">
        <v>34</v>
      </c>
      <c r="L18" s="40" t="s">
        <v>34</v>
      </c>
      <c r="M18" s="40"/>
    </row>
    <row r="19" spans="2:18" ht="24.2" customHeight="1" x14ac:dyDescent="0.3">
      <c r="B19" s="38" t="s">
        <v>35</v>
      </c>
      <c r="C19" s="38"/>
      <c r="D19" s="38"/>
      <c r="E19" s="38"/>
      <c r="F19" s="38"/>
      <c r="G19" s="16"/>
      <c r="H19" s="39"/>
      <c r="I19" s="39"/>
      <c r="J19" s="16" t="s">
        <v>21</v>
      </c>
      <c r="K19" s="16" t="s">
        <v>21</v>
      </c>
      <c r="L19" s="40" t="s">
        <v>21</v>
      </c>
      <c r="M19" s="40"/>
    </row>
    <row r="20" spans="2:18" ht="17.25" customHeight="1" x14ac:dyDescent="0.3">
      <c r="B20" s="38" t="s">
        <v>36</v>
      </c>
      <c r="C20" s="38"/>
      <c r="D20" s="38"/>
      <c r="E20" s="38"/>
      <c r="F20" s="38"/>
      <c r="G20" s="16"/>
      <c r="H20" s="39"/>
      <c r="I20" s="39"/>
      <c r="J20" s="16" t="s">
        <v>37</v>
      </c>
      <c r="K20" s="16" t="s">
        <v>37</v>
      </c>
      <c r="L20" s="40" t="s">
        <v>37</v>
      </c>
      <c r="M20" s="40"/>
    </row>
    <row r="21" spans="2:18" ht="24.2" customHeight="1" x14ac:dyDescent="0.3">
      <c r="B21" s="38" t="s">
        <v>38</v>
      </c>
      <c r="C21" s="38"/>
      <c r="D21" s="38"/>
      <c r="E21" s="38"/>
      <c r="F21" s="38"/>
      <c r="G21" s="16"/>
      <c r="H21" s="39"/>
      <c r="I21" s="39"/>
      <c r="J21" s="16" t="s">
        <v>28</v>
      </c>
      <c r="K21" s="16" t="s">
        <v>28</v>
      </c>
      <c r="L21" s="40" t="s">
        <v>28</v>
      </c>
      <c r="M21" s="40"/>
    </row>
    <row r="22" spans="2:18" ht="21" customHeight="1" thickBot="1" x14ac:dyDescent="0.35">
      <c r="B22" s="41" t="s">
        <v>57</v>
      </c>
      <c r="C22" s="41"/>
      <c r="D22" s="41"/>
      <c r="E22" s="41"/>
      <c r="F22" s="41"/>
      <c r="G22" s="18"/>
      <c r="H22" s="42"/>
      <c r="I22" s="42"/>
      <c r="J22" s="18" t="s">
        <v>0</v>
      </c>
      <c r="K22" s="18" t="s">
        <v>0</v>
      </c>
      <c r="L22" s="43" t="s">
        <v>0</v>
      </c>
      <c r="M22" s="43"/>
    </row>
    <row r="23" spans="2:18" ht="29.45" customHeight="1" thickTop="1" x14ac:dyDescent="0.3">
      <c r="B23" s="17" t="s">
        <v>39</v>
      </c>
      <c r="C23" s="39" t="s">
        <v>40</v>
      </c>
      <c r="D23" s="39"/>
      <c r="E23" s="16" t="s">
        <v>41</v>
      </c>
      <c r="F23" s="16" t="s">
        <v>42</v>
      </c>
      <c r="G23" s="16"/>
      <c r="H23" s="39"/>
      <c r="I23" s="39"/>
      <c r="J23" s="16" t="s">
        <v>43</v>
      </c>
      <c r="K23" s="16" t="s">
        <v>43</v>
      </c>
      <c r="L23" s="40" t="s">
        <v>43</v>
      </c>
      <c r="M23" s="40"/>
    </row>
    <row r="24" spans="2:18" ht="18.600000000000001" customHeight="1" x14ac:dyDescent="0.3">
      <c r="B24" s="15" t="s">
        <v>44</v>
      </c>
      <c r="C24" s="44">
        <v>787.7</v>
      </c>
      <c r="D24" s="44"/>
      <c r="E24" s="14">
        <v>787.7</v>
      </c>
      <c r="F24" s="14">
        <v>12.5</v>
      </c>
      <c r="G24" s="14"/>
      <c r="H24" s="44"/>
      <c r="I24" s="44"/>
      <c r="J24" s="14">
        <v>911.07</v>
      </c>
      <c r="K24" s="14">
        <v>898.75</v>
      </c>
      <c r="L24" s="45">
        <v>853.92</v>
      </c>
      <c r="M24" s="45"/>
      <c r="P24" s="11">
        <f>SUM(G24:M24)/3</f>
        <v>887.91333333333341</v>
      </c>
      <c r="Q24" s="11">
        <v>789.1</v>
      </c>
      <c r="R24" s="23">
        <f>P24/Q24</f>
        <v>1.1252228276939975</v>
      </c>
    </row>
    <row r="25" spans="2:18" ht="18.600000000000001" customHeight="1" x14ac:dyDescent="0.3">
      <c r="B25" s="15" t="s">
        <v>45</v>
      </c>
      <c r="C25" s="44">
        <v>0</v>
      </c>
      <c r="D25" s="44"/>
      <c r="E25" s="14">
        <v>0</v>
      </c>
      <c r="F25" s="14">
        <v>57.6</v>
      </c>
      <c r="G25" s="14"/>
      <c r="H25" s="44"/>
      <c r="I25" s="44"/>
      <c r="J25" s="14">
        <v>113.05</v>
      </c>
      <c r="K25" s="14">
        <v>95.52</v>
      </c>
      <c r="L25" s="45">
        <v>97.14</v>
      </c>
      <c r="M25" s="45"/>
      <c r="O25" s="11">
        <f>P25+P26+P27</f>
        <v>176.82666666666665</v>
      </c>
      <c r="P25" s="11">
        <f t="shared" ref="P25:P33" si="0">SUM(J25:M25)/3</f>
        <v>101.90333333333332</v>
      </c>
      <c r="Q25" s="11">
        <v>0</v>
      </c>
      <c r="R25" s="23">
        <f>P25/$O$25</f>
        <v>0.57628939828080228</v>
      </c>
    </row>
    <row r="26" spans="2:18" ht="18.600000000000001" customHeight="1" x14ac:dyDescent="0.3">
      <c r="B26" s="15" t="s">
        <v>46</v>
      </c>
      <c r="C26" s="44">
        <v>20</v>
      </c>
      <c r="D26" s="44"/>
      <c r="E26" s="14">
        <v>20</v>
      </c>
      <c r="F26" s="14">
        <v>23.8</v>
      </c>
      <c r="G26" s="14"/>
      <c r="H26" s="44"/>
      <c r="I26" s="44"/>
      <c r="J26" s="14">
        <v>39.72</v>
      </c>
      <c r="K26" s="14">
        <v>44.95</v>
      </c>
      <c r="L26" s="45">
        <v>41.45</v>
      </c>
      <c r="M26" s="45"/>
      <c r="P26" s="11">
        <f t="shared" si="0"/>
        <v>42.04</v>
      </c>
      <c r="Q26" s="11">
        <v>20</v>
      </c>
      <c r="R26" s="23">
        <f>P26/$O$25</f>
        <v>0.23774694616196654</v>
      </c>
    </row>
    <row r="27" spans="2:18" ht="18.600000000000001" customHeight="1" x14ac:dyDescent="0.3">
      <c r="B27" s="15" t="s">
        <v>47</v>
      </c>
      <c r="C27" s="44">
        <v>0</v>
      </c>
      <c r="D27" s="44"/>
      <c r="E27" s="14">
        <v>0</v>
      </c>
      <c r="F27" s="14">
        <v>18.600000000000001</v>
      </c>
      <c r="G27" s="14"/>
      <c r="H27" s="44"/>
      <c r="I27" s="44"/>
      <c r="J27" s="14">
        <v>32</v>
      </c>
      <c r="K27" s="14">
        <v>35.340000000000003</v>
      </c>
      <c r="L27" s="45">
        <v>31.31</v>
      </c>
      <c r="M27" s="45"/>
      <c r="P27" s="11">
        <f t="shared" si="0"/>
        <v>32.883333333333333</v>
      </c>
      <c r="Q27" s="11">
        <v>0</v>
      </c>
      <c r="R27" s="23">
        <f>P27/$O$25</f>
        <v>0.18596365555723121</v>
      </c>
    </row>
    <row r="28" spans="2:18" ht="18.600000000000001" customHeight="1" x14ac:dyDescent="0.3">
      <c r="B28" s="15" t="s">
        <v>48</v>
      </c>
      <c r="C28" s="44">
        <v>178.3</v>
      </c>
      <c r="D28" s="44"/>
      <c r="E28" s="14">
        <v>248.9</v>
      </c>
      <c r="F28" s="14">
        <v>130.4</v>
      </c>
      <c r="G28" s="14"/>
      <c r="H28" s="44"/>
      <c r="I28" s="44"/>
      <c r="J28" s="14">
        <v>54.6</v>
      </c>
      <c r="K28" s="14">
        <v>111.18</v>
      </c>
      <c r="L28" s="45">
        <v>225.43</v>
      </c>
      <c r="M28" s="45"/>
      <c r="P28" s="11">
        <f t="shared" si="0"/>
        <v>130.40333333333334</v>
      </c>
      <c r="Q28" s="11">
        <v>178.6</v>
      </c>
      <c r="R28" s="23">
        <f t="shared" ref="R28:R33" si="1">P28/Q28</f>
        <v>0.73014184397163129</v>
      </c>
    </row>
    <row r="29" spans="2:18" ht="18.600000000000001" customHeight="1" x14ac:dyDescent="0.3">
      <c r="B29" s="15" t="s">
        <v>49</v>
      </c>
      <c r="C29" s="44">
        <v>0.33</v>
      </c>
      <c r="D29" s="44"/>
      <c r="E29" s="14">
        <v>0.4</v>
      </c>
      <c r="F29" s="14">
        <v>0.73</v>
      </c>
      <c r="G29" s="14"/>
      <c r="H29" s="44"/>
      <c r="I29" s="44"/>
      <c r="J29" s="14">
        <v>0.35</v>
      </c>
      <c r="K29" s="14">
        <v>0.77</v>
      </c>
      <c r="L29" s="45">
        <v>1.07</v>
      </c>
      <c r="M29" s="45"/>
      <c r="P29" s="11">
        <f t="shared" si="0"/>
        <v>0.73000000000000009</v>
      </c>
      <c r="Q29" s="11">
        <v>0.33</v>
      </c>
      <c r="R29" s="23">
        <f>P29/Q29</f>
        <v>2.2121212121212124</v>
      </c>
    </row>
    <row r="30" spans="2:18" ht="18.600000000000001" customHeight="1" x14ac:dyDescent="0.3">
      <c r="B30" s="15" t="s">
        <v>50</v>
      </c>
      <c r="C30" s="44">
        <v>0.4</v>
      </c>
      <c r="D30" s="44"/>
      <c r="E30" s="14">
        <v>0.48</v>
      </c>
      <c r="F30" s="14">
        <v>0.56000000000000005</v>
      </c>
      <c r="G30" s="14"/>
      <c r="H30" s="44"/>
      <c r="I30" s="44"/>
      <c r="J30" s="14">
        <v>0.4</v>
      </c>
      <c r="K30" s="14">
        <v>0.63</v>
      </c>
      <c r="L30" s="45">
        <v>0.67</v>
      </c>
      <c r="M30" s="45"/>
      <c r="P30" s="11">
        <f t="shared" si="0"/>
        <v>0.56666666666666676</v>
      </c>
      <c r="Q30" s="11">
        <v>0.4</v>
      </c>
      <c r="R30" s="23">
        <f t="shared" si="1"/>
        <v>1.4166666666666667</v>
      </c>
    </row>
    <row r="31" spans="2:18" ht="18.600000000000001" customHeight="1" x14ac:dyDescent="0.3">
      <c r="B31" s="15" t="s">
        <v>51</v>
      </c>
      <c r="C31" s="44">
        <v>25.8</v>
      </c>
      <c r="D31" s="44"/>
      <c r="E31" s="14">
        <v>32.5</v>
      </c>
      <c r="F31" s="14">
        <v>21.03</v>
      </c>
      <c r="G31" s="14"/>
      <c r="H31" s="44"/>
      <c r="I31" s="44"/>
      <c r="J31" s="14">
        <v>6.89</v>
      </c>
      <c r="K31" s="14">
        <v>45.29</v>
      </c>
      <c r="L31" s="45">
        <v>10.93</v>
      </c>
      <c r="M31" s="45"/>
      <c r="P31" s="11">
        <f t="shared" si="0"/>
        <v>21.036666666666665</v>
      </c>
      <c r="Q31" s="11">
        <v>25.8</v>
      </c>
      <c r="R31" s="23">
        <f t="shared" si="1"/>
        <v>0.81537467700258393</v>
      </c>
    </row>
    <row r="32" spans="2:18" ht="18.600000000000001" customHeight="1" x14ac:dyDescent="0.3">
      <c r="B32" s="15" t="s">
        <v>52</v>
      </c>
      <c r="C32" s="44">
        <v>247.2</v>
      </c>
      <c r="D32" s="44"/>
      <c r="E32" s="14">
        <v>294.2</v>
      </c>
      <c r="F32" s="14">
        <v>211.96</v>
      </c>
      <c r="G32" s="14"/>
      <c r="H32" s="44"/>
      <c r="I32" s="44"/>
      <c r="J32" s="14">
        <v>214.98</v>
      </c>
      <c r="K32" s="14">
        <v>180.92</v>
      </c>
      <c r="L32" s="45">
        <v>240</v>
      </c>
      <c r="M32" s="45"/>
      <c r="P32" s="11">
        <f t="shared" si="0"/>
        <v>211.96666666666667</v>
      </c>
      <c r="Q32" s="11">
        <v>247.3</v>
      </c>
      <c r="R32" s="23">
        <f t="shared" si="1"/>
        <v>0.85712360156355305</v>
      </c>
    </row>
    <row r="33" spans="1:18" ht="18.600000000000001" customHeight="1" thickBot="1" x14ac:dyDescent="0.35">
      <c r="B33" s="13" t="s">
        <v>53</v>
      </c>
      <c r="C33" s="47">
        <v>3.74</v>
      </c>
      <c r="D33" s="47"/>
      <c r="E33" s="12">
        <v>4.79</v>
      </c>
      <c r="F33" s="12">
        <v>2.99</v>
      </c>
      <c r="G33" s="12"/>
      <c r="H33" s="47"/>
      <c r="I33" s="47"/>
      <c r="J33" s="12">
        <v>3.14</v>
      </c>
      <c r="K33" s="12">
        <v>2.13</v>
      </c>
      <c r="L33" s="48">
        <v>3.71</v>
      </c>
      <c r="M33" s="48"/>
      <c r="P33" s="11">
        <f t="shared" si="0"/>
        <v>2.9933333333333336</v>
      </c>
      <c r="Q33" s="11">
        <v>3.74</v>
      </c>
      <c r="R33" s="23">
        <f t="shared" si="1"/>
        <v>0.80035650623885923</v>
      </c>
    </row>
    <row r="34" spans="1:18" ht="5.65" customHeight="1" thickTop="1" x14ac:dyDescent="0.3"/>
    <row r="35" spans="1:18" ht="34.5" customHeight="1" x14ac:dyDescent="0.3">
      <c r="A35" s="46" t="s">
        <v>87</v>
      </c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24"/>
    </row>
    <row r="36" spans="1:18" ht="70.5" customHeight="1" x14ac:dyDescent="0.3">
      <c r="A36" s="46" t="s">
        <v>96</v>
      </c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24"/>
    </row>
    <row r="37" spans="1:18" ht="14.25" customHeight="1" x14ac:dyDescent="0.3">
      <c r="A37" s="46" t="s">
        <v>55</v>
      </c>
      <c r="B37" s="46"/>
      <c r="C37" s="46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</row>
    <row r="38" spans="1:18" ht="24.75" customHeight="1" x14ac:dyDescent="0.3">
      <c r="A38" s="46" t="s">
        <v>56</v>
      </c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</row>
  </sheetData>
  <mergeCells count="95">
    <mergeCell ref="A35:M35"/>
    <mergeCell ref="A36:M36"/>
    <mergeCell ref="A37:C37"/>
    <mergeCell ref="A38:N38"/>
    <mergeCell ref="C32:D32"/>
    <mergeCell ref="H32:I32"/>
    <mergeCell ref="L32:M32"/>
    <mergeCell ref="C33:D33"/>
    <mergeCell ref="H33:I33"/>
    <mergeCell ref="L33:M33"/>
    <mergeCell ref="C30:D30"/>
    <mergeCell ref="H30:I30"/>
    <mergeCell ref="L30:M30"/>
    <mergeCell ref="C31:D31"/>
    <mergeCell ref="H31:I31"/>
    <mergeCell ref="L31:M31"/>
    <mergeCell ref="C28:D28"/>
    <mergeCell ref="H28:I28"/>
    <mergeCell ref="L28:M28"/>
    <mergeCell ref="C29:D29"/>
    <mergeCell ref="H29:I29"/>
    <mergeCell ref="L29:M29"/>
    <mergeCell ref="C26:D26"/>
    <mergeCell ref="H26:I26"/>
    <mergeCell ref="L26:M26"/>
    <mergeCell ref="C27:D27"/>
    <mergeCell ref="H27:I27"/>
    <mergeCell ref="L27:M27"/>
    <mergeCell ref="C24:D24"/>
    <mergeCell ref="H24:I24"/>
    <mergeCell ref="L24:M24"/>
    <mergeCell ref="C25:D25"/>
    <mergeCell ref="H25:I25"/>
    <mergeCell ref="L25:M25"/>
    <mergeCell ref="B22:F22"/>
    <mergeCell ref="H22:I22"/>
    <mergeCell ref="L22:M22"/>
    <mergeCell ref="C23:D23"/>
    <mergeCell ref="H23:I23"/>
    <mergeCell ref="L23:M23"/>
    <mergeCell ref="B20:F20"/>
    <mergeCell ref="H20:I20"/>
    <mergeCell ref="L20:M20"/>
    <mergeCell ref="B21:F21"/>
    <mergeCell ref="H21:I21"/>
    <mergeCell ref="L21:M21"/>
    <mergeCell ref="B18:F18"/>
    <mergeCell ref="H18:I18"/>
    <mergeCell ref="L18:M18"/>
    <mergeCell ref="B19:F19"/>
    <mergeCell ref="H19:I19"/>
    <mergeCell ref="L19:M19"/>
    <mergeCell ref="B16:F16"/>
    <mergeCell ref="H16:I16"/>
    <mergeCell ref="L16:M16"/>
    <mergeCell ref="B17:F17"/>
    <mergeCell ref="H17:I17"/>
    <mergeCell ref="L17:M17"/>
    <mergeCell ref="B14:F14"/>
    <mergeCell ref="H14:I14"/>
    <mergeCell ref="L14:M14"/>
    <mergeCell ref="B15:F15"/>
    <mergeCell ref="H15:I15"/>
    <mergeCell ref="L15:M15"/>
    <mergeCell ref="B12:F12"/>
    <mergeCell ref="H12:I12"/>
    <mergeCell ref="L12:M12"/>
    <mergeCell ref="B13:F13"/>
    <mergeCell ref="H13:I13"/>
    <mergeCell ref="L13:M13"/>
    <mergeCell ref="B10:F10"/>
    <mergeCell ref="H10:I10"/>
    <mergeCell ref="L10:M10"/>
    <mergeCell ref="B11:F11"/>
    <mergeCell ref="H11:I11"/>
    <mergeCell ref="L11:M11"/>
    <mergeCell ref="B8:F8"/>
    <mergeCell ref="H8:I8"/>
    <mergeCell ref="L8:M8"/>
    <mergeCell ref="B9:F9"/>
    <mergeCell ref="H9:I9"/>
    <mergeCell ref="L9:M9"/>
    <mergeCell ref="B6:F6"/>
    <mergeCell ref="H6:I6"/>
    <mergeCell ref="L6:M6"/>
    <mergeCell ref="B7:F7"/>
    <mergeCell ref="H7:I7"/>
    <mergeCell ref="L7:M7"/>
    <mergeCell ref="B1:M1"/>
    <mergeCell ref="A3:H3"/>
    <mergeCell ref="B4:F5"/>
    <mergeCell ref="H4:I4"/>
    <mergeCell ref="L4:M4"/>
    <mergeCell ref="H5:I5"/>
    <mergeCell ref="L5:M5"/>
  </mergeCells>
  <phoneticPr fontId="7" type="noConversion"/>
  <printOptions horizontalCentered="1"/>
  <pageMargins left="0" right="0" top="0" bottom="0" header="0" footer="0"/>
  <pageSetup scale="8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7"/>
  <sheetViews>
    <sheetView zoomScaleNormal="100" workbookViewId="0">
      <selection activeCell="G5" sqref="G5"/>
    </sheetView>
  </sheetViews>
  <sheetFormatPr defaultRowHeight="16.5" x14ac:dyDescent="0.3"/>
  <cols>
    <col min="1" max="1" width="0.625" customWidth="1"/>
    <col min="2" max="2" width="10.625" customWidth="1"/>
    <col min="3" max="3" width="1.75" customWidth="1"/>
    <col min="4" max="4" width="5.5" customWidth="1"/>
    <col min="5" max="6" width="7.25" customWidth="1"/>
    <col min="7" max="7" width="15.125" customWidth="1"/>
    <col min="8" max="8" width="12.25" customWidth="1"/>
    <col min="9" max="9" width="2.75" customWidth="1"/>
    <col min="10" max="10" width="16.125" customWidth="1"/>
    <col min="11" max="11" width="15.125" customWidth="1"/>
    <col min="12" max="12" width="2.625" customWidth="1"/>
    <col min="13" max="13" width="12.25" customWidth="1"/>
    <col min="14" max="14" width="1.125" customWidth="1"/>
  </cols>
  <sheetData>
    <row r="1" spans="1:13" ht="28.5" customHeight="1" x14ac:dyDescent="0.3">
      <c r="B1" s="63" t="s">
        <v>1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</row>
    <row r="2" spans="1:13" ht="15.2" customHeight="1" x14ac:dyDescent="0.3"/>
    <row r="3" spans="1:13" ht="15.2" customHeight="1" thickBot="1" x14ac:dyDescent="0.35">
      <c r="A3" s="29" t="s">
        <v>86</v>
      </c>
      <c r="B3" s="29"/>
      <c r="C3" s="29"/>
      <c r="D3" s="29"/>
      <c r="E3" s="29"/>
      <c r="F3" s="29"/>
      <c r="G3" s="29"/>
      <c r="H3" s="29"/>
      <c r="M3" s="1" t="s">
        <v>2</v>
      </c>
    </row>
    <row r="4" spans="1:13" ht="19.7" customHeight="1" thickTop="1" thickBot="1" x14ac:dyDescent="0.35">
      <c r="B4" s="64" t="s">
        <v>3</v>
      </c>
      <c r="C4" s="64"/>
      <c r="D4" s="64"/>
      <c r="E4" s="64"/>
      <c r="F4" s="64"/>
      <c r="G4" s="25" t="s">
        <v>4</v>
      </c>
      <c r="H4" s="65" t="s">
        <v>5</v>
      </c>
      <c r="I4" s="65"/>
      <c r="J4" s="25" t="s">
        <v>6</v>
      </c>
      <c r="K4" s="25" t="s">
        <v>7</v>
      </c>
      <c r="L4" s="66" t="s">
        <v>8</v>
      </c>
      <c r="M4" s="66"/>
    </row>
    <row r="5" spans="1:13" ht="160.5" customHeight="1" thickTop="1" thickBot="1" x14ac:dyDescent="0.35">
      <c r="B5" s="64"/>
      <c r="C5" s="64"/>
      <c r="D5" s="64"/>
      <c r="E5" s="64"/>
      <c r="F5" s="64"/>
      <c r="G5" s="26" t="s">
        <v>9</v>
      </c>
      <c r="H5" s="67" t="s">
        <v>10</v>
      </c>
      <c r="I5" s="67"/>
      <c r="J5" s="26" t="s">
        <v>88</v>
      </c>
      <c r="K5" s="26" t="s">
        <v>11</v>
      </c>
      <c r="L5" s="68" t="s">
        <v>89</v>
      </c>
      <c r="M5" s="68"/>
    </row>
    <row r="6" spans="1:13" ht="18.399999999999999" customHeight="1" thickTop="1" x14ac:dyDescent="0.3">
      <c r="B6" s="60" t="s">
        <v>12</v>
      </c>
      <c r="C6" s="60"/>
      <c r="D6" s="60"/>
      <c r="E6" s="60"/>
      <c r="F6" s="60"/>
      <c r="G6" s="2" t="s">
        <v>13</v>
      </c>
      <c r="H6" s="61" t="s">
        <v>13</v>
      </c>
      <c r="I6" s="61"/>
      <c r="J6" s="2" t="s">
        <v>13</v>
      </c>
      <c r="K6" s="2" t="s">
        <v>13</v>
      </c>
      <c r="L6" s="62" t="s">
        <v>13</v>
      </c>
      <c r="M6" s="62"/>
    </row>
    <row r="7" spans="1:13" ht="24.2" customHeight="1" x14ac:dyDescent="0.3">
      <c r="B7" s="56" t="s">
        <v>14</v>
      </c>
      <c r="C7" s="56"/>
      <c r="D7" s="56"/>
      <c r="E7" s="56"/>
      <c r="F7" s="56"/>
      <c r="G7" s="4" t="s">
        <v>15</v>
      </c>
      <c r="H7" s="54" t="s">
        <v>15</v>
      </c>
      <c r="I7" s="54"/>
      <c r="J7" s="4" t="s">
        <v>15</v>
      </c>
      <c r="K7" s="4" t="s">
        <v>15</v>
      </c>
      <c r="L7" s="55" t="s">
        <v>15</v>
      </c>
      <c r="M7" s="55"/>
    </row>
    <row r="8" spans="1:13" ht="18.399999999999999" customHeight="1" x14ac:dyDescent="0.3">
      <c r="B8" s="56" t="s">
        <v>16</v>
      </c>
      <c r="C8" s="56"/>
      <c r="D8" s="56"/>
      <c r="E8" s="56"/>
      <c r="F8" s="56"/>
      <c r="G8" s="4" t="s">
        <v>17</v>
      </c>
      <c r="H8" s="54" t="s">
        <v>17</v>
      </c>
      <c r="I8" s="54"/>
      <c r="J8" s="4" t="s">
        <v>17</v>
      </c>
      <c r="K8" s="4" t="s">
        <v>17</v>
      </c>
      <c r="L8" s="55" t="s">
        <v>17</v>
      </c>
      <c r="M8" s="55"/>
    </row>
    <row r="9" spans="1:13" ht="18.399999999999999" customHeight="1" x14ac:dyDescent="0.3">
      <c r="B9" s="56" t="s">
        <v>18</v>
      </c>
      <c r="C9" s="56"/>
      <c r="D9" s="56"/>
      <c r="E9" s="56"/>
      <c r="F9" s="56"/>
      <c r="G9" s="4" t="s">
        <v>17</v>
      </c>
      <c r="H9" s="54" t="s">
        <v>17</v>
      </c>
      <c r="I9" s="54"/>
      <c r="J9" s="4" t="s">
        <v>17</v>
      </c>
      <c r="K9" s="4" t="s">
        <v>17</v>
      </c>
      <c r="L9" s="55" t="s">
        <v>17</v>
      </c>
      <c r="M9" s="55"/>
    </row>
    <row r="10" spans="1:13" ht="18.399999999999999" customHeight="1" x14ac:dyDescent="0.3">
      <c r="B10" s="56" t="s">
        <v>19</v>
      </c>
      <c r="C10" s="56"/>
      <c r="D10" s="56"/>
      <c r="E10" s="56"/>
      <c r="F10" s="56"/>
      <c r="G10" s="4" t="s">
        <v>17</v>
      </c>
      <c r="H10" s="54" t="s">
        <v>17</v>
      </c>
      <c r="I10" s="54"/>
      <c r="J10" s="4" t="s">
        <v>17</v>
      </c>
      <c r="K10" s="4" t="s">
        <v>17</v>
      </c>
      <c r="L10" s="55" t="s">
        <v>17</v>
      </c>
      <c r="M10" s="55"/>
    </row>
    <row r="11" spans="1:13" ht="24.2" customHeight="1" x14ac:dyDescent="0.3">
      <c r="B11" s="56" t="s">
        <v>20</v>
      </c>
      <c r="C11" s="56"/>
      <c r="D11" s="56"/>
      <c r="E11" s="56"/>
      <c r="F11" s="56"/>
      <c r="G11" s="4" t="s">
        <v>21</v>
      </c>
      <c r="H11" s="54" t="s">
        <v>21</v>
      </c>
      <c r="I11" s="54"/>
      <c r="J11" s="4" t="s">
        <v>21</v>
      </c>
      <c r="K11" s="4" t="s">
        <v>21</v>
      </c>
      <c r="L11" s="55" t="s">
        <v>21</v>
      </c>
      <c r="M11" s="55"/>
    </row>
    <row r="12" spans="1:13" ht="18.399999999999999" customHeight="1" x14ac:dyDescent="0.3">
      <c r="B12" s="56" t="s">
        <v>22</v>
      </c>
      <c r="C12" s="56"/>
      <c r="D12" s="56"/>
      <c r="E12" s="56"/>
      <c r="F12" s="56"/>
      <c r="G12" s="4" t="s">
        <v>17</v>
      </c>
      <c r="H12" s="54" t="s">
        <v>17</v>
      </c>
      <c r="I12" s="54"/>
      <c r="J12" s="4" t="s">
        <v>17</v>
      </c>
      <c r="K12" s="4" t="s">
        <v>17</v>
      </c>
      <c r="L12" s="55" t="s">
        <v>17</v>
      </c>
      <c r="M12" s="55"/>
    </row>
    <row r="13" spans="1:13" ht="18.399999999999999" customHeight="1" x14ac:dyDescent="0.3">
      <c r="B13" s="56" t="s">
        <v>23</v>
      </c>
      <c r="C13" s="56"/>
      <c r="D13" s="56"/>
      <c r="E13" s="56"/>
      <c r="F13" s="56"/>
      <c r="G13" s="4" t="s">
        <v>24</v>
      </c>
      <c r="H13" s="54" t="s">
        <v>24</v>
      </c>
      <c r="I13" s="54"/>
      <c r="J13" s="4" t="s">
        <v>24</v>
      </c>
      <c r="K13" s="4" t="s">
        <v>24</v>
      </c>
      <c r="L13" s="55" t="s">
        <v>24</v>
      </c>
      <c r="M13" s="55"/>
    </row>
    <row r="14" spans="1:13" ht="24.2" customHeight="1" x14ac:dyDescent="0.3">
      <c r="B14" s="56" t="s">
        <v>25</v>
      </c>
      <c r="C14" s="56"/>
      <c r="D14" s="56"/>
      <c r="E14" s="56"/>
      <c r="F14" s="56"/>
      <c r="G14" s="4" t="s">
        <v>26</v>
      </c>
      <c r="H14" s="54" t="s">
        <v>26</v>
      </c>
      <c r="I14" s="54"/>
      <c r="J14" s="4" t="s">
        <v>26</v>
      </c>
      <c r="K14" s="4" t="s">
        <v>26</v>
      </c>
      <c r="L14" s="55" t="s">
        <v>26</v>
      </c>
      <c r="M14" s="55"/>
    </row>
    <row r="15" spans="1:13" ht="24.2" customHeight="1" x14ac:dyDescent="0.3">
      <c r="B15" s="56" t="s">
        <v>27</v>
      </c>
      <c r="C15" s="56"/>
      <c r="D15" s="56"/>
      <c r="E15" s="56"/>
      <c r="F15" s="56"/>
      <c r="G15" s="4" t="s">
        <v>28</v>
      </c>
      <c r="H15" s="54" t="s">
        <v>28</v>
      </c>
      <c r="I15" s="54"/>
      <c r="J15" s="4" t="s">
        <v>28</v>
      </c>
      <c r="K15" s="4" t="s">
        <v>28</v>
      </c>
      <c r="L15" s="55" t="s">
        <v>28</v>
      </c>
      <c r="M15" s="55"/>
    </row>
    <row r="16" spans="1:13" ht="18.399999999999999" customHeight="1" x14ac:dyDescent="0.3">
      <c r="B16" s="56" t="s">
        <v>29</v>
      </c>
      <c r="C16" s="56"/>
      <c r="D16" s="56"/>
      <c r="E16" s="56"/>
      <c r="F16" s="56"/>
      <c r="G16" s="4" t="s">
        <v>30</v>
      </c>
      <c r="H16" s="54" t="s">
        <v>30</v>
      </c>
      <c r="I16" s="54"/>
      <c r="J16" s="4" t="s">
        <v>30</v>
      </c>
      <c r="K16" s="4" t="s">
        <v>30</v>
      </c>
      <c r="L16" s="55" t="s">
        <v>30</v>
      </c>
      <c r="M16" s="55"/>
    </row>
    <row r="17" spans="2:13" ht="18.399999999999999" customHeight="1" x14ac:dyDescent="0.3">
      <c r="B17" s="56" t="s">
        <v>31</v>
      </c>
      <c r="C17" s="56"/>
      <c r="D17" s="56"/>
      <c r="E17" s="56"/>
      <c r="F17" s="56"/>
      <c r="G17" s="4" t="s">
        <v>32</v>
      </c>
      <c r="H17" s="54" t="s">
        <v>32</v>
      </c>
      <c r="I17" s="54"/>
      <c r="J17" s="4" t="s">
        <v>32</v>
      </c>
      <c r="K17" s="4" t="s">
        <v>32</v>
      </c>
      <c r="L17" s="55" t="s">
        <v>32</v>
      </c>
      <c r="M17" s="55"/>
    </row>
    <row r="18" spans="2:13" ht="18.399999999999999" customHeight="1" x14ac:dyDescent="0.3">
      <c r="B18" s="56" t="s">
        <v>33</v>
      </c>
      <c r="C18" s="56"/>
      <c r="D18" s="56"/>
      <c r="E18" s="56"/>
      <c r="F18" s="56"/>
      <c r="G18" s="4" t="s">
        <v>34</v>
      </c>
      <c r="H18" s="54" t="s">
        <v>34</v>
      </c>
      <c r="I18" s="54"/>
      <c r="J18" s="4" t="s">
        <v>34</v>
      </c>
      <c r="K18" s="4" t="s">
        <v>34</v>
      </c>
      <c r="L18" s="55" t="s">
        <v>34</v>
      </c>
      <c r="M18" s="55"/>
    </row>
    <row r="19" spans="2:13" ht="24.2" customHeight="1" x14ac:dyDescent="0.3">
      <c r="B19" s="56" t="s">
        <v>35</v>
      </c>
      <c r="C19" s="56"/>
      <c r="D19" s="56"/>
      <c r="E19" s="56"/>
      <c r="F19" s="56"/>
      <c r="G19" s="4" t="s">
        <v>21</v>
      </c>
      <c r="H19" s="54" t="s">
        <v>21</v>
      </c>
      <c r="I19" s="54"/>
      <c r="J19" s="4" t="s">
        <v>21</v>
      </c>
      <c r="K19" s="4" t="s">
        <v>21</v>
      </c>
      <c r="L19" s="55" t="s">
        <v>21</v>
      </c>
      <c r="M19" s="55"/>
    </row>
    <row r="20" spans="2:13" ht="24.2" customHeight="1" x14ac:dyDescent="0.3">
      <c r="B20" s="56" t="s">
        <v>36</v>
      </c>
      <c r="C20" s="56"/>
      <c r="D20" s="56"/>
      <c r="E20" s="56"/>
      <c r="F20" s="56"/>
      <c r="G20" s="4" t="s">
        <v>37</v>
      </c>
      <c r="H20" s="54" t="s">
        <v>37</v>
      </c>
      <c r="I20" s="54"/>
      <c r="J20" s="4" t="s">
        <v>37</v>
      </c>
      <c r="K20" s="4" t="s">
        <v>37</v>
      </c>
      <c r="L20" s="55" t="s">
        <v>37</v>
      </c>
      <c r="M20" s="55"/>
    </row>
    <row r="21" spans="2:13" ht="24.2" customHeight="1" thickBot="1" x14ac:dyDescent="0.35">
      <c r="B21" s="57" t="s">
        <v>38</v>
      </c>
      <c r="C21" s="57"/>
      <c r="D21" s="57"/>
      <c r="E21" s="57"/>
      <c r="F21" s="57"/>
      <c r="G21" s="5" t="s">
        <v>28</v>
      </c>
      <c r="H21" s="58" t="s">
        <v>28</v>
      </c>
      <c r="I21" s="58"/>
      <c r="J21" s="5" t="s">
        <v>28</v>
      </c>
      <c r="K21" s="5" t="s">
        <v>28</v>
      </c>
      <c r="L21" s="59" t="s">
        <v>28</v>
      </c>
      <c r="M21" s="59"/>
    </row>
    <row r="22" spans="2:13" ht="29.45" customHeight="1" thickTop="1" x14ac:dyDescent="0.3">
      <c r="B22" s="3" t="s">
        <v>39</v>
      </c>
      <c r="C22" s="54" t="s">
        <v>40</v>
      </c>
      <c r="D22" s="54"/>
      <c r="E22" s="4" t="s">
        <v>41</v>
      </c>
      <c r="F22" s="4" t="s">
        <v>42</v>
      </c>
      <c r="G22" s="4" t="s">
        <v>43</v>
      </c>
      <c r="H22" s="54" t="s">
        <v>43</v>
      </c>
      <c r="I22" s="54"/>
      <c r="J22" s="4" t="s">
        <v>43</v>
      </c>
      <c r="K22" s="4" t="s">
        <v>43</v>
      </c>
      <c r="L22" s="55" t="s">
        <v>43</v>
      </c>
      <c r="M22" s="55"/>
    </row>
    <row r="23" spans="2:13" ht="18.600000000000001" customHeight="1" x14ac:dyDescent="0.3">
      <c r="B23" s="6" t="s">
        <v>44</v>
      </c>
      <c r="C23" s="52">
        <v>787.7</v>
      </c>
      <c r="D23" s="52"/>
      <c r="E23" s="7">
        <v>787.7</v>
      </c>
      <c r="F23" s="7">
        <v>14.38</v>
      </c>
      <c r="G23" s="7">
        <v>980.19</v>
      </c>
      <c r="H23" s="52">
        <v>967.25</v>
      </c>
      <c r="I23" s="52"/>
      <c r="J23" s="7">
        <v>980.82</v>
      </c>
      <c r="K23" s="7">
        <v>734.81</v>
      </c>
      <c r="L23" s="53">
        <v>841.79</v>
      </c>
      <c r="M23" s="53"/>
    </row>
    <row r="24" spans="2:13" ht="18.600000000000001" customHeight="1" x14ac:dyDescent="0.3">
      <c r="B24" s="6" t="s">
        <v>45</v>
      </c>
      <c r="C24" s="52">
        <v>0</v>
      </c>
      <c r="D24" s="52"/>
      <c r="E24" s="7">
        <v>0</v>
      </c>
      <c r="F24" s="7">
        <v>60.88</v>
      </c>
      <c r="G24" s="7">
        <v>185.44</v>
      </c>
      <c r="H24" s="52">
        <v>121.17</v>
      </c>
      <c r="I24" s="52"/>
      <c r="J24" s="7">
        <v>139.80000000000001</v>
      </c>
      <c r="K24" s="7">
        <v>111.98</v>
      </c>
      <c r="L24" s="53">
        <v>122.46</v>
      </c>
      <c r="M24" s="53"/>
    </row>
    <row r="25" spans="2:13" ht="18.600000000000001" customHeight="1" x14ac:dyDescent="0.3">
      <c r="B25" s="6" t="s">
        <v>46</v>
      </c>
      <c r="C25" s="52">
        <v>20</v>
      </c>
      <c r="D25" s="52"/>
      <c r="E25" s="7">
        <v>20</v>
      </c>
      <c r="F25" s="7">
        <v>15.09</v>
      </c>
      <c r="G25" s="7">
        <v>25.79</v>
      </c>
      <c r="H25" s="52">
        <v>40.76</v>
      </c>
      <c r="I25" s="52"/>
      <c r="J25" s="7">
        <v>35.340000000000003</v>
      </c>
      <c r="K25" s="7">
        <v>36.46</v>
      </c>
      <c r="L25" s="53">
        <v>30.46</v>
      </c>
      <c r="M25" s="53"/>
    </row>
    <row r="26" spans="2:13" ht="18.600000000000001" customHeight="1" x14ac:dyDescent="0.3">
      <c r="B26" s="6" t="s">
        <v>47</v>
      </c>
      <c r="C26" s="52">
        <v>0</v>
      </c>
      <c r="D26" s="52"/>
      <c r="E26" s="7">
        <v>0</v>
      </c>
      <c r="F26" s="7">
        <v>24.03</v>
      </c>
      <c r="G26" s="7">
        <v>14.21</v>
      </c>
      <c r="H26" s="52">
        <v>34.4</v>
      </c>
      <c r="I26" s="52"/>
      <c r="J26" s="7">
        <v>31.18</v>
      </c>
      <c r="K26" s="7">
        <v>14.42</v>
      </c>
      <c r="L26" s="53">
        <v>25.22</v>
      </c>
      <c r="M26" s="53"/>
    </row>
    <row r="27" spans="2:13" ht="18.600000000000001" customHeight="1" x14ac:dyDescent="0.3">
      <c r="B27" s="6" t="s">
        <v>48</v>
      </c>
      <c r="C27" s="52">
        <v>178.3</v>
      </c>
      <c r="D27" s="52"/>
      <c r="E27" s="7">
        <v>248.9</v>
      </c>
      <c r="F27" s="7">
        <v>123.93</v>
      </c>
      <c r="G27" s="7">
        <v>187.36</v>
      </c>
      <c r="H27" s="52">
        <v>143.19999999999999</v>
      </c>
      <c r="I27" s="52"/>
      <c r="J27" s="7">
        <v>183.73</v>
      </c>
      <c r="K27" s="7">
        <v>38.64</v>
      </c>
      <c r="L27" s="53">
        <v>66.709999999999994</v>
      </c>
      <c r="M27" s="53"/>
    </row>
    <row r="28" spans="2:13" ht="18.600000000000001" customHeight="1" x14ac:dyDescent="0.3">
      <c r="B28" s="6" t="s">
        <v>49</v>
      </c>
      <c r="C28" s="52">
        <v>0.33</v>
      </c>
      <c r="D28" s="52"/>
      <c r="E28" s="7">
        <v>0.4</v>
      </c>
      <c r="F28" s="7">
        <v>0.43</v>
      </c>
      <c r="G28" s="7">
        <v>0.56999999999999995</v>
      </c>
      <c r="H28" s="52">
        <v>0.56000000000000005</v>
      </c>
      <c r="I28" s="52"/>
      <c r="J28" s="7">
        <v>0.42</v>
      </c>
      <c r="K28" s="7">
        <v>0.21</v>
      </c>
      <c r="L28" s="53">
        <v>0.38</v>
      </c>
      <c r="M28" s="53"/>
    </row>
    <row r="29" spans="2:13" ht="18.600000000000001" customHeight="1" x14ac:dyDescent="0.3">
      <c r="B29" s="6" t="s">
        <v>50</v>
      </c>
      <c r="C29" s="52">
        <v>0.4</v>
      </c>
      <c r="D29" s="52"/>
      <c r="E29" s="7">
        <v>0.48</v>
      </c>
      <c r="F29" s="7">
        <v>0.53</v>
      </c>
      <c r="G29" s="7">
        <v>0.35</v>
      </c>
      <c r="H29" s="52">
        <v>0.65</v>
      </c>
      <c r="I29" s="52"/>
      <c r="J29" s="7">
        <v>0.65</v>
      </c>
      <c r="K29" s="7">
        <v>0.57999999999999996</v>
      </c>
      <c r="L29" s="53">
        <v>0.41</v>
      </c>
      <c r="M29" s="53"/>
    </row>
    <row r="30" spans="2:13" ht="18.600000000000001" customHeight="1" x14ac:dyDescent="0.3">
      <c r="B30" s="6" t="s">
        <v>51</v>
      </c>
      <c r="C30" s="52">
        <v>25.8</v>
      </c>
      <c r="D30" s="52"/>
      <c r="E30" s="7">
        <v>32.5</v>
      </c>
      <c r="F30" s="7">
        <v>27.34</v>
      </c>
      <c r="G30" s="7">
        <v>68.5</v>
      </c>
      <c r="H30" s="52">
        <v>12.84</v>
      </c>
      <c r="I30" s="52"/>
      <c r="J30" s="7">
        <v>27.6</v>
      </c>
      <c r="K30" s="7">
        <v>2.48</v>
      </c>
      <c r="L30" s="53">
        <v>25.29</v>
      </c>
      <c r="M30" s="53"/>
    </row>
    <row r="31" spans="2:13" ht="18.600000000000001" customHeight="1" x14ac:dyDescent="0.3">
      <c r="B31" s="6" t="s">
        <v>52</v>
      </c>
      <c r="C31" s="52">
        <v>247.2</v>
      </c>
      <c r="D31" s="52"/>
      <c r="E31" s="7">
        <v>294.2</v>
      </c>
      <c r="F31" s="7">
        <v>241.47</v>
      </c>
      <c r="G31" s="7">
        <v>209.12</v>
      </c>
      <c r="H31" s="52">
        <v>201.87</v>
      </c>
      <c r="I31" s="52"/>
      <c r="J31" s="7">
        <v>344.84</v>
      </c>
      <c r="K31" s="7">
        <v>251.46</v>
      </c>
      <c r="L31" s="53">
        <v>200.08</v>
      </c>
      <c r="M31" s="53"/>
    </row>
    <row r="32" spans="2:13" ht="18.600000000000001" customHeight="1" thickBot="1" x14ac:dyDescent="0.35">
      <c r="B32" s="8" t="s">
        <v>53</v>
      </c>
      <c r="C32" s="50">
        <v>3.74</v>
      </c>
      <c r="D32" s="50"/>
      <c r="E32" s="9">
        <v>4.79</v>
      </c>
      <c r="F32" s="9">
        <v>3.94</v>
      </c>
      <c r="G32" s="9">
        <v>3.32</v>
      </c>
      <c r="H32" s="50">
        <v>3.99</v>
      </c>
      <c r="I32" s="50"/>
      <c r="J32" s="9">
        <v>4.42</v>
      </c>
      <c r="K32" s="9">
        <v>4.43</v>
      </c>
      <c r="L32" s="51">
        <v>3.55</v>
      </c>
      <c r="M32" s="51"/>
    </row>
    <row r="33" spans="1:14" ht="5.65" customHeight="1" thickTop="1" x14ac:dyDescent="0.3"/>
    <row r="34" spans="1:14" s="10" customFormat="1" ht="36" customHeight="1" x14ac:dyDescent="0.3">
      <c r="A34" s="49" t="s">
        <v>54</v>
      </c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</row>
    <row r="35" spans="1:14" s="10" customFormat="1" ht="68.25" customHeight="1" x14ac:dyDescent="0.3">
      <c r="A35" s="49" t="s">
        <v>95</v>
      </c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</row>
    <row r="36" spans="1:14" s="10" customFormat="1" ht="14.25" customHeight="1" x14ac:dyDescent="0.3">
      <c r="A36" s="49" t="s">
        <v>55</v>
      </c>
      <c r="B36" s="49"/>
      <c r="C36" s="49"/>
    </row>
    <row r="37" spans="1:14" s="10" customFormat="1" ht="22.5" customHeight="1" x14ac:dyDescent="0.3">
      <c r="A37" s="49" t="s">
        <v>56</v>
      </c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</row>
  </sheetData>
  <mergeCells count="92">
    <mergeCell ref="B1:M1"/>
    <mergeCell ref="A3:H3"/>
    <mergeCell ref="B4:F5"/>
    <mergeCell ref="H4:I4"/>
    <mergeCell ref="L4:M4"/>
    <mergeCell ref="H5:I5"/>
    <mergeCell ref="L5:M5"/>
    <mergeCell ref="B6:F6"/>
    <mergeCell ref="H6:I6"/>
    <mergeCell ref="L6:M6"/>
    <mergeCell ref="B7:F7"/>
    <mergeCell ref="H7:I7"/>
    <mergeCell ref="L7:M7"/>
    <mergeCell ref="B8:F8"/>
    <mergeCell ref="H8:I8"/>
    <mergeCell ref="L8:M8"/>
    <mergeCell ref="B9:F9"/>
    <mergeCell ref="H9:I9"/>
    <mergeCell ref="L9:M9"/>
    <mergeCell ref="B10:F10"/>
    <mergeCell ref="H10:I10"/>
    <mergeCell ref="L10:M10"/>
    <mergeCell ref="B11:F11"/>
    <mergeCell ref="H11:I11"/>
    <mergeCell ref="L11:M11"/>
    <mergeCell ref="B12:F12"/>
    <mergeCell ref="H12:I12"/>
    <mergeCell ref="L12:M12"/>
    <mergeCell ref="B13:F13"/>
    <mergeCell ref="H13:I13"/>
    <mergeCell ref="L13:M13"/>
    <mergeCell ref="B14:F14"/>
    <mergeCell ref="H14:I14"/>
    <mergeCell ref="L14:M14"/>
    <mergeCell ref="B15:F15"/>
    <mergeCell ref="H15:I15"/>
    <mergeCell ref="L15:M15"/>
    <mergeCell ref="B16:F16"/>
    <mergeCell ref="H16:I16"/>
    <mergeCell ref="L16:M16"/>
    <mergeCell ref="B17:F17"/>
    <mergeCell ref="H17:I17"/>
    <mergeCell ref="L17:M17"/>
    <mergeCell ref="B18:F18"/>
    <mergeCell ref="H18:I18"/>
    <mergeCell ref="L18:M18"/>
    <mergeCell ref="B19:F19"/>
    <mergeCell ref="H19:I19"/>
    <mergeCell ref="L19:M19"/>
    <mergeCell ref="B20:F20"/>
    <mergeCell ref="H20:I20"/>
    <mergeCell ref="L20:M20"/>
    <mergeCell ref="B21:F21"/>
    <mergeCell ref="H21:I21"/>
    <mergeCell ref="L21:M21"/>
    <mergeCell ref="C22:D22"/>
    <mergeCell ref="H22:I22"/>
    <mergeCell ref="L22:M22"/>
    <mergeCell ref="C23:D23"/>
    <mergeCell ref="H23:I23"/>
    <mergeCell ref="L23:M23"/>
    <mergeCell ref="C24:D24"/>
    <mergeCell ref="H24:I24"/>
    <mergeCell ref="L24:M24"/>
    <mergeCell ref="C25:D25"/>
    <mergeCell ref="H25:I25"/>
    <mergeCell ref="L25:M25"/>
    <mergeCell ref="C26:D26"/>
    <mergeCell ref="H26:I26"/>
    <mergeCell ref="L26:M26"/>
    <mergeCell ref="C27:D27"/>
    <mergeCell ref="H27:I27"/>
    <mergeCell ref="L27:M27"/>
    <mergeCell ref="C28:D28"/>
    <mergeCell ref="H28:I28"/>
    <mergeCell ref="L28:M28"/>
    <mergeCell ref="C29:D29"/>
    <mergeCell ref="H29:I29"/>
    <mergeCell ref="L29:M29"/>
    <mergeCell ref="C30:D30"/>
    <mergeCell ref="H30:I30"/>
    <mergeCell ref="L30:M30"/>
    <mergeCell ref="C31:D31"/>
    <mergeCell ref="H31:I31"/>
    <mergeCell ref="L31:M31"/>
    <mergeCell ref="A36:C36"/>
    <mergeCell ref="A37:N37"/>
    <mergeCell ref="C32:D32"/>
    <mergeCell ref="H32:I32"/>
    <mergeCell ref="L32:M32"/>
    <mergeCell ref="A34:M34"/>
    <mergeCell ref="A35:M35"/>
  </mergeCells>
  <phoneticPr fontId="7" type="noConversion"/>
  <printOptions horizontalCentered="1"/>
  <pageMargins left="0" right="0" top="0" bottom="0" header="0" footer="0"/>
  <pageSetup scale="8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69931-2E27-471F-9FD5-7D0145A8D11C}">
  <sheetPr>
    <pageSetUpPr fitToPage="1"/>
  </sheetPr>
  <dimension ref="A1:N37"/>
  <sheetViews>
    <sheetView tabSelected="1" zoomScaleNormal="100" workbookViewId="0">
      <selection activeCell="K6" sqref="K6"/>
    </sheetView>
  </sheetViews>
  <sheetFormatPr defaultRowHeight="16.5" x14ac:dyDescent="0.3"/>
  <cols>
    <col min="1" max="1" width="0.625" style="11" customWidth="1"/>
    <col min="2" max="2" width="10.625" style="11" customWidth="1"/>
    <col min="3" max="3" width="1.75" style="11" customWidth="1"/>
    <col min="4" max="4" width="5.5" style="11" customWidth="1"/>
    <col min="5" max="6" width="7.25" style="11" customWidth="1"/>
    <col min="7" max="7" width="15.125" style="11" customWidth="1"/>
    <col min="8" max="8" width="13.25" style="11" customWidth="1"/>
    <col min="9" max="9" width="2.75" style="11" customWidth="1"/>
    <col min="10" max="10" width="16.125" style="11" customWidth="1"/>
    <col min="11" max="11" width="15.125" style="11" customWidth="1"/>
    <col min="12" max="12" width="2.625" style="11" customWidth="1"/>
    <col min="13" max="13" width="13.25" style="11" customWidth="1"/>
    <col min="14" max="14" width="1.125" style="11" customWidth="1"/>
    <col min="15" max="16384" width="9" style="11"/>
  </cols>
  <sheetData>
    <row r="1" spans="1:13" ht="28.5" customHeight="1" x14ac:dyDescent="0.3">
      <c r="B1" s="28" t="s">
        <v>1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ht="15.2" customHeight="1" x14ac:dyDescent="0.3"/>
    <row r="3" spans="1:13" ht="15.2" customHeight="1" thickBot="1" x14ac:dyDescent="0.35">
      <c r="A3" s="29" t="s">
        <v>86</v>
      </c>
      <c r="B3" s="29"/>
      <c r="C3" s="29"/>
      <c r="D3" s="29"/>
      <c r="E3" s="29"/>
      <c r="F3" s="29"/>
      <c r="G3" s="29"/>
      <c r="H3" s="29"/>
      <c r="M3" s="20" t="s">
        <v>2</v>
      </c>
    </row>
    <row r="4" spans="1:13" ht="19.7" customHeight="1" thickTop="1" thickBot="1" x14ac:dyDescent="0.35">
      <c r="B4" s="30" t="s">
        <v>3</v>
      </c>
      <c r="C4" s="30"/>
      <c r="D4" s="30"/>
      <c r="E4" s="30"/>
      <c r="F4" s="30"/>
      <c r="G4" s="21" t="s">
        <v>72</v>
      </c>
      <c r="H4" s="31" t="s">
        <v>71</v>
      </c>
      <c r="I4" s="31"/>
      <c r="J4" s="21" t="s">
        <v>70</v>
      </c>
      <c r="K4" s="21" t="s">
        <v>69</v>
      </c>
      <c r="L4" s="32" t="s">
        <v>68</v>
      </c>
      <c r="M4" s="32"/>
    </row>
    <row r="5" spans="1:13" ht="138" customHeight="1" thickTop="1" thickBot="1" x14ac:dyDescent="0.35">
      <c r="B5" s="30"/>
      <c r="C5" s="30"/>
      <c r="D5" s="30"/>
      <c r="E5" s="30"/>
      <c r="F5" s="30"/>
      <c r="G5" s="22" t="s">
        <v>67</v>
      </c>
      <c r="H5" s="33" t="s">
        <v>66</v>
      </c>
      <c r="I5" s="33"/>
      <c r="J5" s="22" t="s">
        <v>65</v>
      </c>
      <c r="K5" s="22" t="s">
        <v>97</v>
      </c>
      <c r="L5" s="34" t="s">
        <v>64</v>
      </c>
      <c r="M5" s="34"/>
    </row>
    <row r="6" spans="1:13" ht="18.399999999999999" customHeight="1" thickTop="1" x14ac:dyDescent="0.3">
      <c r="B6" s="35" t="s">
        <v>12</v>
      </c>
      <c r="C6" s="35"/>
      <c r="D6" s="35"/>
      <c r="E6" s="35"/>
      <c r="F6" s="35"/>
      <c r="G6" s="19" t="s">
        <v>13</v>
      </c>
      <c r="H6" s="36" t="s">
        <v>13</v>
      </c>
      <c r="I6" s="36"/>
      <c r="J6" s="19" t="s">
        <v>13</v>
      </c>
      <c r="K6" s="19" t="s">
        <v>13</v>
      </c>
      <c r="L6" s="37" t="s">
        <v>13</v>
      </c>
      <c r="M6" s="37"/>
    </row>
    <row r="7" spans="1:13" ht="24.2" customHeight="1" x14ac:dyDescent="0.3">
      <c r="B7" s="38" t="s">
        <v>14</v>
      </c>
      <c r="C7" s="38"/>
      <c r="D7" s="38"/>
      <c r="E7" s="38"/>
      <c r="F7" s="38"/>
      <c r="G7" s="16" t="s">
        <v>15</v>
      </c>
      <c r="H7" s="39" t="s">
        <v>15</v>
      </c>
      <c r="I7" s="39"/>
      <c r="J7" s="16" t="s">
        <v>15</v>
      </c>
      <c r="K7" s="16" t="s">
        <v>15</v>
      </c>
      <c r="L7" s="40" t="s">
        <v>15</v>
      </c>
      <c r="M7" s="40"/>
    </row>
    <row r="8" spans="1:13" ht="18.399999999999999" customHeight="1" x14ac:dyDescent="0.3">
      <c r="B8" s="38" t="s">
        <v>16</v>
      </c>
      <c r="C8" s="38"/>
      <c r="D8" s="38"/>
      <c r="E8" s="38"/>
      <c r="F8" s="38"/>
      <c r="G8" s="16" t="s">
        <v>17</v>
      </c>
      <c r="H8" s="39" t="s">
        <v>17</v>
      </c>
      <c r="I8" s="39"/>
      <c r="J8" s="16" t="s">
        <v>17</v>
      </c>
      <c r="K8" s="16" t="s">
        <v>17</v>
      </c>
      <c r="L8" s="40" t="s">
        <v>17</v>
      </c>
      <c r="M8" s="40"/>
    </row>
    <row r="9" spans="1:13" ht="18.399999999999999" customHeight="1" x14ac:dyDescent="0.3">
      <c r="B9" s="38" t="s">
        <v>18</v>
      </c>
      <c r="C9" s="38"/>
      <c r="D9" s="38"/>
      <c r="E9" s="38"/>
      <c r="F9" s="38"/>
      <c r="G9" s="16" t="s">
        <v>17</v>
      </c>
      <c r="H9" s="39" t="s">
        <v>17</v>
      </c>
      <c r="I9" s="39"/>
      <c r="J9" s="16" t="s">
        <v>17</v>
      </c>
      <c r="K9" s="16" t="s">
        <v>17</v>
      </c>
      <c r="L9" s="40" t="s">
        <v>17</v>
      </c>
      <c r="M9" s="40"/>
    </row>
    <row r="10" spans="1:13" ht="18.399999999999999" customHeight="1" x14ac:dyDescent="0.3">
      <c r="B10" s="38" t="s">
        <v>19</v>
      </c>
      <c r="C10" s="38"/>
      <c r="D10" s="38"/>
      <c r="E10" s="38"/>
      <c r="F10" s="38"/>
      <c r="G10" s="16" t="s">
        <v>17</v>
      </c>
      <c r="H10" s="39" t="s">
        <v>17</v>
      </c>
      <c r="I10" s="39"/>
      <c r="J10" s="16" t="s">
        <v>17</v>
      </c>
      <c r="K10" s="16" t="s">
        <v>17</v>
      </c>
      <c r="L10" s="40" t="s">
        <v>17</v>
      </c>
      <c r="M10" s="40"/>
    </row>
    <row r="11" spans="1:13" ht="24.2" customHeight="1" x14ac:dyDescent="0.3">
      <c r="B11" s="38" t="s">
        <v>20</v>
      </c>
      <c r="C11" s="38"/>
      <c r="D11" s="38"/>
      <c r="E11" s="38"/>
      <c r="F11" s="38"/>
      <c r="G11" s="16" t="s">
        <v>21</v>
      </c>
      <c r="H11" s="39" t="s">
        <v>21</v>
      </c>
      <c r="I11" s="39"/>
      <c r="J11" s="16" t="s">
        <v>21</v>
      </c>
      <c r="K11" s="16" t="s">
        <v>21</v>
      </c>
      <c r="L11" s="40" t="s">
        <v>21</v>
      </c>
      <c r="M11" s="40"/>
    </row>
    <row r="12" spans="1:13" ht="18.399999999999999" customHeight="1" x14ac:dyDescent="0.3">
      <c r="B12" s="38" t="s">
        <v>22</v>
      </c>
      <c r="C12" s="38"/>
      <c r="D12" s="38"/>
      <c r="E12" s="38"/>
      <c r="F12" s="38"/>
      <c r="G12" s="16" t="s">
        <v>17</v>
      </c>
      <c r="H12" s="39" t="s">
        <v>17</v>
      </c>
      <c r="I12" s="39"/>
      <c r="J12" s="16" t="s">
        <v>17</v>
      </c>
      <c r="K12" s="16" t="s">
        <v>17</v>
      </c>
      <c r="L12" s="40" t="s">
        <v>17</v>
      </c>
      <c r="M12" s="40"/>
    </row>
    <row r="13" spans="1:13" ht="18.399999999999999" customHeight="1" x14ac:dyDescent="0.3">
      <c r="B13" s="38" t="s">
        <v>23</v>
      </c>
      <c r="C13" s="38"/>
      <c r="D13" s="38"/>
      <c r="E13" s="38"/>
      <c r="F13" s="38"/>
      <c r="G13" s="16" t="s">
        <v>24</v>
      </c>
      <c r="H13" s="39" t="s">
        <v>24</v>
      </c>
      <c r="I13" s="39"/>
      <c r="J13" s="16" t="s">
        <v>24</v>
      </c>
      <c r="K13" s="16" t="s">
        <v>24</v>
      </c>
      <c r="L13" s="40" t="s">
        <v>24</v>
      </c>
      <c r="M13" s="40"/>
    </row>
    <row r="14" spans="1:13" ht="24.2" customHeight="1" x14ac:dyDescent="0.3">
      <c r="B14" s="38" t="s">
        <v>25</v>
      </c>
      <c r="C14" s="38"/>
      <c r="D14" s="38"/>
      <c r="E14" s="38"/>
      <c r="F14" s="38"/>
      <c r="G14" s="16" t="s">
        <v>26</v>
      </c>
      <c r="H14" s="39" t="s">
        <v>26</v>
      </c>
      <c r="I14" s="39"/>
      <c r="J14" s="16" t="s">
        <v>26</v>
      </c>
      <c r="K14" s="16" t="s">
        <v>26</v>
      </c>
      <c r="L14" s="40" t="s">
        <v>26</v>
      </c>
      <c r="M14" s="40"/>
    </row>
    <row r="15" spans="1:13" ht="24.2" customHeight="1" x14ac:dyDescent="0.3">
      <c r="B15" s="38" t="s">
        <v>27</v>
      </c>
      <c r="C15" s="38"/>
      <c r="D15" s="38"/>
      <c r="E15" s="38"/>
      <c r="F15" s="38"/>
      <c r="G15" s="16" t="s">
        <v>28</v>
      </c>
      <c r="H15" s="39" t="s">
        <v>28</v>
      </c>
      <c r="I15" s="39"/>
      <c r="J15" s="16" t="s">
        <v>28</v>
      </c>
      <c r="K15" s="16" t="s">
        <v>28</v>
      </c>
      <c r="L15" s="40" t="s">
        <v>28</v>
      </c>
      <c r="M15" s="40"/>
    </row>
    <row r="16" spans="1:13" ht="18.399999999999999" customHeight="1" x14ac:dyDescent="0.3">
      <c r="B16" s="38" t="s">
        <v>29</v>
      </c>
      <c r="C16" s="38"/>
      <c r="D16" s="38"/>
      <c r="E16" s="38"/>
      <c r="F16" s="38"/>
      <c r="G16" s="16" t="s">
        <v>30</v>
      </c>
      <c r="H16" s="39" t="s">
        <v>30</v>
      </c>
      <c r="I16" s="39"/>
      <c r="J16" s="16" t="s">
        <v>30</v>
      </c>
      <c r="K16" s="16" t="s">
        <v>30</v>
      </c>
      <c r="L16" s="40" t="s">
        <v>30</v>
      </c>
      <c r="M16" s="40"/>
    </row>
    <row r="17" spans="2:13" ht="18.399999999999999" customHeight="1" x14ac:dyDescent="0.3">
      <c r="B17" s="38" t="s">
        <v>31</v>
      </c>
      <c r="C17" s="38"/>
      <c r="D17" s="38"/>
      <c r="E17" s="38"/>
      <c r="F17" s="38"/>
      <c r="G17" s="16" t="s">
        <v>32</v>
      </c>
      <c r="H17" s="39" t="s">
        <v>32</v>
      </c>
      <c r="I17" s="39"/>
      <c r="J17" s="16" t="s">
        <v>32</v>
      </c>
      <c r="K17" s="16" t="s">
        <v>32</v>
      </c>
      <c r="L17" s="40" t="s">
        <v>32</v>
      </c>
      <c r="M17" s="40"/>
    </row>
    <row r="18" spans="2:13" ht="18.399999999999999" customHeight="1" x14ac:dyDescent="0.3">
      <c r="B18" s="38" t="s">
        <v>33</v>
      </c>
      <c r="C18" s="38"/>
      <c r="D18" s="38"/>
      <c r="E18" s="38"/>
      <c r="F18" s="38"/>
      <c r="G18" s="16" t="s">
        <v>34</v>
      </c>
      <c r="H18" s="39" t="s">
        <v>34</v>
      </c>
      <c r="I18" s="39"/>
      <c r="J18" s="16" t="s">
        <v>34</v>
      </c>
      <c r="K18" s="16" t="s">
        <v>34</v>
      </c>
      <c r="L18" s="40" t="s">
        <v>34</v>
      </c>
      <c r="M18" s="40"/>
    </row>
    <row r="19" spans="2:13" ht="24.2" customHeight="1" x14ac:dyDescent="0.3">
      <c r="B19" s="38" t="s">
        <v>35</v>
      </c>
      <c r="C19" s="38"/>
      <c r="D19" s="38"/>
      <c r="E19" s="38"/>
      <c r="F19" s="38"/>
      <c r="G19" s="16" t="s">
        <v>21</v>
      </c>
      <c r="H19" s="39" t="s">
        <v>21</v>
      </c>
      <c r="I19" s="39"/>
      <c r="J19" s="16" t="s">
        <v>21</v>
      </c>
      <c r="K19" s="16" t="s">
        <v>21</v>
      </c>
      <c r="L19" s="40" t="s">
        <v>21</v>
      </c>
      <c r="M19" s="40"/>
    </row>
    <row r="20" spans="2:13" ht="24.2" customHeight="1" x14ac:dyDescent="0.3">
      <c r="B20" s="38" t="s">
        <v>36</v>
      </c>
      <c r="C20" s="38"/>
      <c r="D20" s="38"/>
      <c r="E20" s="38"/>
      <c r="F20" s="38"/>
      <c r="G20" s="16" t="s">
        <v>37</v>
      </c>
      <c r="H20" s="39" t="s">
        <v>37</v>
      </c>
      <c r="I20" s="39"/>
      <c r="J20" s="16" t="s">
        <v>37</v>
      </c>
      <c r="K20" s="16" t="s">
        <v>37</v>
      </c>
      <c r="L20" s="40" t="s">
        <v>37</v>
      </c>
      <c r="M20" s="40"/>
    </row>
    <row r="21" spans="2:13" ht="24.2" customHeight="1" thickBot="1" x14ac:dyDescent="0.35">
      <c r="B21" s="41" t="s">
        <v>38</v>
      </c>
      <c r="C21" s="41"/>
      <c r="D21" s="41"/>
      <c r="E21" s="41"/>
      <c r="F21" s="41"/>
      <c r="G21" s="18" t="s">
        <v>28</v>
      </c>
      <c r="H21" s="42" t="s">
        <v>28</v>
      </c>
      <c r="I21" s="42"/>
      <c r="J21" s="18" t="s">
        <v>28</v>
      </c>
      <c r="K21" s="18" t="s">
        <v>28</v>
      </c>
      <c r="L21" s="43" t="s">
        <v>28</v>
      </c>
      <c r="M21" s="43"/>
    </row>
    <row r="22" spans="2:13" ht="29.45" customHeight="1" thickTop="1" x14ac:dyDescent="0.3">
      <c r="B22" s="17" t="s">
        <v>39</v>
      </c>
      <c r="C22" s="39" t="s">
        <v>40</v>
      </c>
      <c r="D22" s="39"/>
      <c r="E22" s="16" t="s">
        <v>41</v>
      </c>
      <c r="F22" s="16" t="s">
        <v>42</v>
      </c>
      <c r="G22" s="16" t="s">
        <v>43</v>
      </c>
      <c r="H22" s="39" t="s">
        <v>43</v>
      </c>
      <c r="I22" s="39"/>
      <c r="J22" s="16" t="s">
        <v>43</v>
      </c>
      <c r="K22" s="16" t="s">
        <v>43</v>
      </c>
      <c r="L22" s="40" t="s">
        <v>43</v>
      </c>
      <c r="M22" s="40"/>
    </row>
    <row r="23" spans="2:13" ht="18.600000000000001" customHeight="1" x14ac:dyDescent="0.3">
      <c r="B23" s="15" t="s">
        <v>44</v>
      </c>
      <c r="C23" s="44">
        <v>787.7</v>
      </c>
      <c r="D23" s="44"/>
      <c r="E23" s="14">
        <v>787.7</v>
      </c>
      <c r="F23" s="14">
        <v>10.19</v>
      </c>
      <c r="G23" s="14">
        <v>892.76</v>
      </c>
      <c r="H23" s="44">
        <v>840.83</v>
      </c>
      <c r="I23" s="44"/>
      <c r="J23" s="14">
        <v>859.38</v>
      </c>
      <c r="K23" s="14">
        <v>897.65</v>
      </c>
      <c r="L23" s="45">
        <v>849.37</v>
      </c>
      <c r="M23" s="45"/>
    </row>
    <row r="24" spans="2:13" ht="18.600000000000001" customHeight="1" x14ac:dyDescent="0.3">
      <c r="B24" s="15" t="s">
        <v>45</v>
      </c>
      <c r="C24" s="44">
        <v>0</v>
      </c>
      <c r="D24" s="44"/>
      <c r="E24" s="14">
        <v>0</v>
      </c>
      <c r="F24" s="14">
        <v>54.56</v>
      </c>
      <c r="G24" s="14">
        <v>123.78</v>
      </c>
      <c r="H24" s="44">
        <v>127.56</v>
      </c>
      <c r="I24" s="44"/>
      <c r="J24" s="14">
        <v>130.68</v>
      </c>
      <c r="K24" s="14">
        <v>105.06</v>
      </c>
      <c r="L24" s="45">
        <v>98.75</v>
      </c>
      <c r="M24" s="45"/>
    </row>
    <row r="25" spans="2:13" ht="18.600000000000001" customHeight="1" x14ac:dyDescent="0.3">
      <c r="B25" s="15" t="s">
        <v>46</v>
      </c>
      <c r="C25" s="44">
        <v>20</v>
      </c>
      <c r="D25" s="44"/>
      <c r="E25" s="14">
        <v>20</v>
      </c>
      <c r="F25" s="14">
        <v>19.32</v>
      </c>
      <c r="G25" s="14">
        <v>44.9</v>
      </c>
      <c r="H25" s="44">
        <v>26.66</v>
      </c>
      <c r="I25" s="44"/>
      <c r="J25" s="14">
        <v>43.27</v>
      </c>
      <c r="K25" s="14">
        <v>36.58</v>
      </c>
      <c r="L25" s="45">
        <v>56.04</v>
      </c>
      <c r="M25" s="45"/>
    </row>
    <row r="26" spans="2:13" ht="18.600000000000001" customHeight="1" x14ac:dyDescent="0.3">
      <c r="B26" s="15" t="s">
        <v>47</v>
      </c>
      <c r="C26" s="44">
        <v>0</v>
      </c>
      <c r="D26" s="44"/>
      <c r="E26" s="14">
        <v>0</v>
      </c>
      <c r="F26" s="14">
        <v>26.12</v>
      </c>
      <c r="G26" s="14">
        <v>22.15</v>
      </c>
      <c r="H26" s="44">
        <v>24.33</v>
      </c>
      <c r="I26" s="44"/>
      <c r="J26" s="14">
        <v>17.079999999999998</v>
      </c>
      <c r="K26" s="14">
        <v>36.29</v>
      </c>
      <c r="L26" s="45">
        <v>24.8</v>
      </c>
      <c r="M26" s="45"/>
    </row>
    <row r="27" spans="2:13" ht="18.600000000000001" customHeight="1" x14ac:dyDescent="0.3">
      <c r="B27" s="15" t="s">
        <v>48</v>
      </c>
      <c r="C27" s="44">
        <v>178.3</v>
      </c>
      <c r="D27" s="44"/>
      <c r="E27" s="14">
        <v>248.9</v>
      </c>
      <c r="F27" s="14">
        <v>132.68</v>
      </c>
      <c r="G27" s="14">
        <v>135.19</v>
      </c>
      <c r="H27" s="44">
        <v>170.48</v>
      </c>
      <c r="I27" s="44"/>
      <c r="J27" s="14">
        <v>148.11000000000001</v>
      </c>
      <c r="K27" s="14">
        <v>108.58</v>
      </c>
      <c r="L27" s="45">
        <v>101.03</v>
      </c>
      <c r="M27" s="45"/>
    </row>
    <row r="28" spans="2:13" ht="18.600000000000001" customHeight="1" x14ac:dyDescent="0.3">
      <c r="B28" s="15" t="s">
        <v>49</v>
      </c>
      <c r="C28" s="44">
        <v>0.33</v>
      </c>
      <c r="D28" s="44"/>
      <c r="E28" s="14">
        <v>0.4</v>
      </c>
      <c r="F28" s="14">
        <v>0.99</v>
      </c>
      <c r="G28" s="14">
        <v>0.97</v>
      </c>
      <c r="H28" s="44">
        <v>0.57999999999999996</v>
      </c>
      <c r="I28" s="44"/>
      <c r="J28" s="14">
        <v>0.55000000000000004</v>
      </c>
      <c r="K28" s="14">
        <v>1.61</v>
      </c>
      <c r="L28" s="45">
        <v>1.22</v>
      </c>
      <c r="M28" s="45"/>
    </row>
    <row r="29" spans="2:13" ht="18.600000000000001" customHeight="1" x14ac:dyDescent="0.3">
      <c r="B29" s="15" t="s">
        <v>50</v>
      </c>
      <c r="C29" s="44">
        <v>0.4</v>
      </c>
      <c r="D29" s="44"/>
      <c r="E29" s="14">
        <v>0.48</v>
      </c>
      <c r="F29" s="14">
        <v>0.66</v>
      </c>
      <c r="G29" s="14">
        <v>0.89</v>
      </c>
      <c r="H29" s="44">
        <v>0.52</v>
      </c>
      <c r="I29" s="44"/>
      <c r="J29" s="14">
        <v>0.65</v>
      </c>
      <c r="K29" s="14">
        <v>0.54</v>
      </c>
      <c r="L29" s="45">
        <v>0.69</v>
      </c>
      <c r="M29" s="45"/>
    </row>
    <row r="30" spans="2:13" ht="18.600000000000001" customHeight="1" x14ac:dyDescent="0.3">
      <c r="B30" s="15" t="s">
        <v>51</v>
      </c>
      <c r="C30" s="44">
        <v>25.8</v>
      </c>
      <c r="D30" s="44"/>
      <c r="E30" s="14">
        <v>32.5</v>
      </c>
      <c r="F30" s="14">
        <v>19.559999999999999</v>
      </c>
      <c r="G30" s="14">
        <v>11.23</v>
      </c>
      <c r="H30" s="44">
        <v>29.43</v>
      </c>
      <c r="I30" s="44"/>
      <c r="J30" s="14">
        <v>15.77</v>
      </c>
      <c r="K30" s="14">
        <v>28.66</v>
      </c>
      <c r="L30" s="45">
        <v>12.7</v>
      </c>
      <c r="M30" s="45"/>
    </row>
    <row r="31" spans="2:13" ht="18.600000000000001" customHeight="1" x14ac:dyDescent="0.3">
      <c r="B31" s="15" t="s">
        <v>52</v>
      </c>
      <c r="C31" s="44">
        <v>247.2</v>
      </c>
      <c r="D31" s="44"/>
      <c r="E31" s="14">
        <v>294.2</v>
      </c>
      <c r="F31" s="14">
        <v>209.57</v>
      </c>
      <c r="G31" s="14">
        <v>226.61</v>
      </c>
      <c r="H31" s="44">
        <v>187.25</v>
      </c>
      <c r="I31" s="44"/>
      <c r="J31" s="14">
        <v>180.23</v>
      </c>
      <c r="K31" s="14">
        <v>237.22</v>
      </c>
      <c r="L31" s="45">
        <v>216.52</v>
      </c>
      <c r="M31" s="45"/>
    </row>
    <row r="32" spans="2:13" ht="18.600000000000001" customHeight="1" thickBot="1" x14ac:dyDescent="0.35">
      <c r="B32" s="13" t="s">
        <v>53</v>
      </c>
      <c r="C32" s="47">
        <v>3.74</v>
      </c>
      <c r="D32" s="47"/>
      <c r="E32" s="12">
        <v>4.79</v>
      </c>
      <c r="F32" s="12">
        <v>5.86</v>
      </c>
      <c r="G32" s="12">
        <v>3.77</v>
      </c>
      <c r="H32" s="47">
        <v>9.9499999999999993</v>
      </c>
      <c r="I32" s="47"/>
      <c r="J32" s="12">
        <v>4.87</v>
      </c>
      <c r="K32" s="12">
        <v>6</v>
      </c>
      <c r="L32" s="48">
        <v>4.7</v>
      </c>
      <c r="M32" s="48"/>
    </row>
    <row r="33" spans="1:14" ht="5.65" customHeight="1" thickTop="1" x14ac:dyDescent="0.3"/>
    <row r="34" spans="1:14" ht="34.5" customHeight="1" x14ac:dyDescent="0.3">
      <c r="A34" s="46" t="s">
        <v>54</v>
      </c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24"/>
    </row>
    <row r="35" spans="1:14" ht="70.5" customHeight="1" x14ac:dyDescent="0.3">
      <c r="A35" s="46" t="s">
        <v>95</v>
      </c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24"/>
    </row>
    <row r="36" spans="1:14" ht="14.25" customHeight="1" x14ac:dyDescent="0.3">
      <c r="A36" s="46" t="s">
        <v>55</v>
      </c>
      <c r="B36" s="46"/>
      <c r="C36" s="46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</row>
    <row r="37" spans="1:14" ht="24" customHeight="1" x14ac:dyDescent="0.3">
      <c r="A37" s="46" t="s">
        <v>56</v>
      </c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</row>
  </sheetData>
  <mergeCells count="92">
    <mergeCell ref="A36:C36"/>
    <mergeCell ref="A37:N37"/>
    <mergeCell ref="C32:D32"/>
    <mergeCell ref="H32:I32"/>
    <mergeCell ref="L32:M32"/>
    <mergeCell ref="A34:M34"/>
    <mergeCell ref="A35:M35"/>
    <mergeCell ref="C30:D30"/>
    <mergeCell ref="H30:I30"/>
    <mergeCell ref="L30:M30"/>
    <mergeCell ref="C31:D31"/>
    <mergeCell ref="H31:I31"/>
    <mergeCell ref="L31:M31"/>
    <mergeCell ref="C28:D28"/>
    <mergeCell ref="H28:I28"/>
    <mergeCell ref="L28:M28"/>
    <mergeCell ref="C29:D29"/>
    <mergeCell ref="H29:I29"/>
    <mergeCell ref="L29:M29"/>
    <mergeCell ref="C26:D26"/>
    <mergeCell ref="H26:I26"/>
    <mergeCell ref="L26:M26"/>
    <mergeCell ref="C27:D27"/>
    <mergeCell ref="H27:I27"/>
    <mergeCell ref="L27:M27"/>
    <mergeCell ref="C24:D24"/>
    <mergeCell ref="H24:I24"/>
    <mergeCell ref="L24:M24"/>
    <mergeCell ref="C25:D25"/>
    <mergeCell ref="H25:I25"/>
    <mergeCell ref="L25:M25"/>
    <mergeCell ref="C22:D22"/>
    <mergeCell ref="H22:I22"/>
    <mergeCell ref="L22:M22"/>
    <mergeCell ref="C23:D23"/>
    <mergeCell ref="H23:I23"/>
    <mergeCell ref="L23:M23"/>
    <mergeCell ref="B20:F20"/>
    <mergeCell ref="H20:I20"/>
    <mergeCell ref="L20:M20"/>
    <mergeCell ref="B21:F21"/>
    <mergeCell ref="H21:I21"/>
    <mergeCell ref="L21:M21"/>
    <mergeCell ref="B18:F18"/>
    <mergeCell ref="H18:I18"/>
    <mergeCell ref="L18:M18"/>
    <mergeCell ref="B19:F19"/>
    <mergeCell ref="H19:I19"/>
    <mergeCell ref="L19:M19"/>
    <mergeCell ref="B16:F16"/>
    <mergeCell ref="H16:I16"/>
    <mergeCell ref="L16:M16"/>
    <mergeCell ref="B17:F17"/>
    <mergeCell ref="H17:I17"/>
    <mergeCell ref="L17:M17"/>
    <mergeCell ref="B14:F14"/>
    <mergeCell ref="H14:I14"/>
    <mergeCell ref="L14:M14"/>
    <mergeCell ref="B15:F15"/>
    <mergeCell ref="H15:I15"/>
    <mergeCell ref="L15:M15"/>
    <mergeCell ref="B12:F12"/>
    <mergeCell ref="H12:I12"/>
    <mergeCell ref="L12:M12"/>
    <mergeCell ref="B13:F13"/>
    <mergeCell ref="H13:I13"/>
    <mergeCell ref="L13:M13"/>
    <mergeCell ref="B10:F10"/>
    <mergeCell ref="H10:I10"/>
    <mergeCell ref="L10:M10"/>
    <mergeCell ref="B11:F11"/>
    <mergeCell ref="H11:I11"/>
    <mergeCell ref="L11:M11"/>
    <mergeCell ref="B8:F8"/>
    <mergeCell ref="H8:I8"/>
    <mergeCell ref="L8:M8"/>
    <mergeCell ref="B9:F9"/>
    <mergeCell ref="H9:I9"/>
    <mergeCell ref="L9:M9"/>
    <mergeCell ref="B6:F6"/>
    <mergeCell ref="H6:I6"/>
    <mergeCell ref="L6:M6"/>
    <mergeCell ref="B7:F7"/>
    <mergeCell ref="H7:I7"/>
    <mergeCell ref="L7:M7"/>
    <mergeCell ref="B1:M1"/>
    <mergeCell ref="A3:H3"/>
    <mergeCell ref="B4:F5"/>
    <mergeCell ref="H4:I4"/>
    <mergeCell ref="L4:M4"/>
    <mergeCell ref="H5:I5"/>
    <mergeCell ref="L5:M5"/>
  </mergeCells>
  <phoneticPr fontId="7" type="noConversion"/>
  <printOptions horizontalCentered="1"/>
  <pageMargins left="0" right="0" top="0" bottom="0" header="0" footer="0"/>
  <pageSetup scale="8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295AC-5D8C-4566-8102-26E665F74098}">
  <sheetPr>
    <pageSetUpPr fitToPage="1"/>
  </sheetPr>
  <dimension ref="A1:N37"/>
  <sheetViews>
    <sheetView zoomScaleNormal="100" workbookViewId="0">
      <selection activeCell="K6" sqref="K6"/>
    </sheetView>
  </sheetViews>
  <sheetFormatPr defaultRowHeight="16.5" x14ac:dyDescent="0.3"/>
  <cols>
    <col min="1" max="1" width="0.625" style="11" customWidth="1"/>
    <col min="2" max="2" width="10.625" style="11" customWidth="1"/>
    <col min="3" max="3" width="1.75" style="11" customWidth="1"/>
    <col min="4" max="4" width="5.5" style="11" customWidth="1"/>
    <col min="5" max="6" width="7.25" style="11" customWidth="1"/>
    <col min="7" max="7" width="16.25" style="11" customWidth="1"/>
    <col min="8" max="8" width="13.25" style="11" customWidth="1"/>
    <col min="9" max="9" width="2.75" style="11" customWidth="1"/>
    <col min="10" max="11" width="15" style="11" customWidth="1"/>
    <col min="12" max="12" width="2.625" style="11" customWidth="1"/>
    <col min="13" max="13" width="7.875" style="11" customWidth="1"/>
    <col min="14" max="14" width="1.125" style="11" customWidth="1"/>
    <col min="15" max="16384" width="9" style="11"/>
  </cols>
  <sheetData>
    <row r="1" spans="1:13" ht="28.5" customHeight="1" x14ac:dyDescent="0.3">
      <c r="B1" s="28" t="s">
        <v>1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ht="15.2" customHeight="1" x14ac:dyDescent="0.3"/>
    <row r="3" spans="1:13" ht="15.2" customHeight="1" thickBot="1" x14ac:dyDescent="0.35">
      <c r="A3" s="29" t="s">
        <v>86</v>
      </c>
      <c r="B3" s="29"/>
      <c r="C3" s="29"/>
      <c r="D3" s="29"/>
      <c r="E3" s="29"/>
      <c r="F3" s="29"/>
      <c r="G3" s="29"/>
      <c r="H3" s="29"/>
      <c r="M3" s="20" t="s">
        <v>2</v>
      </c>
    </row>
    <row r="4" spans="1:13" ht="19.7" customHeight="1" thickTop="1" thickBot="1" x14ac:dyDescent="0.35">
      <c r="B4" s="30" t="s">
        <v>3</v>
      </c>
      <c r="C4" s="30"/>
      <c r="D4" s="30"/>
      <c r="E4" s="30"/>
      <c r="F4" s="30"/>
      <c r="G4" s="21" t="s">
        <v>79</v>
      </c>
      <c r="H4" s="31" t="s">
        <v>78</v>
      </c>
      <c r="I4" s="31"/>
      <c r="J4" s="21" t="s">
        <v>77</v>
      </c>
      <c r="K4" s="21" t="s">
        <v>76</v>
      </c>
      <c r="L4" s="32" t="s">
        <v>75</v>
      </c>
      <c r="M4" s="32"/>
    </row>
    <row r="5" spans="1:13" ht="159" thickTop="1" thickBot="1" x14ac:dyDescent="0.35">
      <c r="B5" s="30"/>
      <c r="C5" s="30"/>
      <c r="D5" s="30"/>
      <c r="E5" s="30"/>
      <c r="F5" s="30"/>
      <c r="G5" s="22" t="s">
        <v>92</v>
      </c>
      <c r="H5" s="33" t="s">
        <v>74</v>
      </c>
      <c r="I5" s="33"/>
      <c r="J5" s="22" t="s">
        <v>91</v>
      </c>
      <c r="K5" s="22" t="s">
        <v>73</v>
      </c>
      <c r="L5" s="69" t="s">
        <v>90</v>
      </c>
      <c r="M5" s="69"/>
    </row>
    <row r="6" spans="1:13" ht="18.399999999999999" customHeight="1" thickTop="1" x14ac:dyDescent="0.3">
      <c r="B6" s="35" t="s">
        <v>12</v>
      </c>
      <c r="C6" s="35"/>
      <c r="D6" s="35"/>
      <c r="E6" s="35"/>
      <c r="F6" s="35"/>
      <c r="G6" s="19" t="s">
        <v>13</v>
      </c>
      <c r="H6" s="36" t="s">
        <v>13</v>
      </c>
      <c r="I6" s="36"/>
      <c r="J6" s="19" t="s">
        <v>13</v>
      </c>
      <c r="K6" s="19" t="s">
        <v>13</v>
      </c>
      <c r="L6" s="37" t="s">
        <v>13</v>
      </c>
      <c r="M6" s="37"/>
    </row>
    <row r="7" spans="1:13" ht="24.2" customHeight="1" x14ac:dyDescent="0.3">
      <c r="B7" s="38" t="s">
        <v>14</v>
      </c>
      <c r="C7" s="38"/>
      <c r="D7" s="38"/>
      <c r="E7" s="38"/>
      <c r="F7" s="38"/>
      <c r="G7" s="16" t="s">
        <v>15</v>
      </c>
      <c r="H7" s="39" t="s">
        <v>15</v>
      </c>
      <c r="I7" s="39"/>
      <c r="J7" s="16" t="s">
        <v>15</v>
      </c>
      <c r="K7" s="16" t="s">
        <v>15</v>
      </c>
      <c r="L7" s="40" t="s">
        <v>0</v>
      </c>
      <c r="M7" s="40"/>
    </row>
    <row r="8" spans="1:13" ht="18.399999999999999" customHeight="1" x14ac:dyDescent="0.3">
      <c r="B8" s="38" t="s">
        <v>16</v>
      </c>
      <c r="C8" s="38"/>
      <c r="D8" s="38"/>
      <c r="E8" s="38"/>
      <c r="F8" s="38"/>
      <c r="G8" s="16" t="s">
        <v>17</v>
      </c>
      <c r="H8" s="39" t="s">
        <v>17</v>
      </c>
      <c r="I8" s="39"/>
      <c r="J8" s="16" t="s">
        <v>17</v>
      </c>
      <c r="K8" s="16" t="s">
        <v>17</v>
      </c>
      <c r="L8" s="40" t="s">
        <v>0</v>
      </c>
      <c r="M8" s="40"/>
    </row>
    <row r="9" spans="1:13" ht="18.399999999999999" customHeight="1" x14ac:dyDescent="0.3">
      <c r="B9" s="38" t="s">
        <v>18</v>
      </c>
      <c r="C9" s="38"/>
      <c r="D9" s="38"/>
      <c r="E9" s="38"/>
      <c r="F9" s="38"/>
      <c r="G9" s="16" t="s">
        <v>17</v>
      </c>
      <c r="H9" s="39" t="s">
        <v>17</v>
      </c>
      <c r="I9" s="39"/>
      <c r="J9" s="16" t="s">
        <v>17</v>
      </c>
      <c r="K9" s="16" t="s">
        <v>17</v>
      </c>
      <c r="L9" s="40" t="s">
        <v>0</v>
      </c>
      <c r="M9" s="40"/>
    </row>
    <row r="10" spans="1:13" ht="18.399999999999999" customHeight="1" x14ac:dyDescent="0.3">
      <c r="B10" s="38" t="s">
        <v>19</v>
      </c>
      <c r="C10" s="38"/>
      <c r="D10" s="38"/>
      <c r="E10" s="38"/>
      <c r="F10" s="38"/>
      <c r="G10" s="16" t="s">
        <v>17</v>
      </c>
      <c r="H10" s="39" t="s">
        <v>17</v>
      </c>
      <c r="I10" s="39"/>
      <c r="J10" s="16" t="s">
        <v>17</v>
      </c>
      <c r="K10" s="16" t="s">
        <v>17</v>
      </c>
      <c r="L10" s="40" t="s">
        <v>0</v>
      </c>
      <c r="M10" s="40"/>
    </row>
    <row r="11" spans="1:13" ht="24.2" customHeight="1" x14ac:dyDescent="0.3">
      <c r="B11" s="38" t="s">
        <v>20</v>
      </c>
      <c r="C11" s="38"/>
      <c r="D11" s="38"/>
      <c r="E11" s="38"/>
      <c r="F11" s="38"/>
      <c r="G11" s="16" t="s">
        <v>21</v>
      </c>
      <c r="H11" s="39" t="s">
        <v>21</v>
      </c>
      <c r="I11" s="39"/>
      <c r="J11" s="16" t="s">
        <v>21</v>
      </c>
      <c r="K11" s="16" t="s">
        <v>21</v>
      </c>
      <c r="L11" s="40" t="s">
        <v>0</v>
      </c>
      <c r="M11" s="40"/>
    </row>
    <row r="12" spans="1:13" ht="18.399999999999999" customHeight="1" x14ac:dyDescent="0.3">
      <c r="B12" s="38" t="s">
        <v>22</v>
      </c>
      <c r="C12" s="38"/>
      <c r="D12" s="38"/>
      <c r="E12" s="38"/>
      <c r="F12" s="38"/>
      <c r="G12" s="16" t="s">
        <v>17</v>
      </c>
      <c r="H12" s="39" t="s">
        <v>17</v>
      </c>
      <c r="I12" s="39"/>
      <c r="J12" s="16" t="s">
        <v>17</v>
      </c>
      <c r="K12" s="16" t="s">
        <v>17</v>
      </c>
      <c r="L12" s="40" t="s">
        <v>0</v>
      </c>
      <c r="M12" s="40"/>
    </row>
    <row r="13" spans="1:13" ht="18.399999999999999" customHeight="1" x14ac:dyDescent="0.3">
      <c r="B13" s="38" t="s">
        <v>23</v>
      </c>
      <c r="C13" s="38"/>
      <c r="D13" s="38"/>
      <c r="E13" s="38"/>
      <c r="F13" s="38"/>
      <c r="G13" s="16" t="s">
        <v>24</v>
      </c>
      <c r="H13" s="39" t="s">
        <v>24</v>
      </c>
      <c r="I13" s="39"/>
      <c r="J13" s="16" t="s">
        <v>24</v>
      </c>
      <c r="K13" s="16" t="s">
        <v>24</v>
      </c>
      <c r="L13" s="40" t="s">
        <v>0</v>
      </c>
      <c r="M13" s="40"/>
    </row>
    <row r="14" spans="1:13" ht="24.2" customHeight="1" x14ac:dyDescent="0.3">
      <c r="B14" s="38" t="s">
        <v>25</v>
      </c>
      <c r="C14" s="38"/>
      <c r="D14" s="38"/>
      <c r="E14" s="38"/>
      <c r="F14" s="38"/>
      <c r="G14" s="16" t="s">
        <v>26</v>
      </c>
      <c r="H14" s="39" t="s">
        <v>26</v>
      </c>
      <c r="I14" s="39"/>
      <c r="J14" s="16" t="s">
        <v>26</v>
      </c>
      <c r="K14" s="16" t="s">
        <v>26</v>
      </c>
      <c r="L14" s="40" t="s">
        <v>0</v>
      </c>
      <c r="M14" s="40"/>
    </row>
    <row r="15" spans="1:13" ht="24.2" customHeight="1" x14ac:dyDescent="0.3">
      <c r="B15" s="38" t="s">
        <v>27</v>
      </c>
      <c r="C15" s="38"/>
      <c r="D15" s="38"/>
      <c r="E15" s="38"/>
      <c r="F15" s="38"/>
      <c r="G15" s="16" t="s">
        <v>28</v>
      </c>
      <c r="H15" s="39" t="s">
        <v>28</v>
      </c>
      <c r="I15" s="39"/>
      <c r="J15" s="16" t="s">
        <v>28</v>
      </c>
      <c r="K15" s="16" t="s">
        <v>28</v>
      </c>
      <c r="L15" s="40" t="s">
        <v>0</v>
      </c>
      <c r="M15" s="40"/>
    </row>
    <row r="16" spans="1:13" ht="18.399999999999999" customHeight="1" x14ac:dyDescent="0.3">
      <c r="B16" s="38" t="s">
        <v>29</v>
      </c>
      <c r="C16" s="38"/>
      <c r="D16" s="38"/>
      <c r="E16" s="38"/>
      <c r="F16" s="38"/>
      <c r="G16" s="16" t="s">
        <v>30</v>
      </c>
      <c r="H16" s="39" t="s">
        <v>30</v>
      </c>
      <c r="I16" s="39"/>
      <c r="J16" s="16" t="s">
        <v>30</v>
      </c>
      <c r="K16" s="16" t="s">
        <v>30</v>
      </c>
      <c r="L16" s="40" t="s">
        <v>0</v>
      </c>
      <c r="M16" s="40"/>
    </row>
    <row r="17" spans="2:13" ht="18.399999999999999" customHeight="1" x14ac:dyDescent="0.3">
      <c r="B17" s="38" t="s">
        <v>31</v>
      </c>
      <c r="C17" s="38"/>
      <c r="D17" s="38"/>
      <c r="E17" s="38"/>
      <c r="F17" s="38"/>
      <c r="G17" s="16" t="s">
        <v>32</v>
      </c>
      <c r="H17" s="39" t="s">
        <v>32</v>
      </c>
      <c r="I17" s="39"/>
      <c r="J17" s="16" t="s">
        <v>32</v>
      </c>
      <c r="K17" s="16" t="s">
        <v>32</v>
      </c>
      <c r="L17" s="40" t="s">
        <v>0</v>
      </c>
      <c r="M17" s="40"/>
    </row>
    <row r="18" spans="2:13" ht="18.399999999999999" customHeight="1" x14ac:dyDescent="0.3">
      <c r="B18" s="38" t="s">
        <v>33</v>
      </c>
      <c r="C18" s="38"/>
      <c r="D18" s="38"/>
      <c r="E18" s="38"/>
      <c r="F18" s="38"/>
      <c r="G18" s="16" t="s">
        <v>34</v>
      </c>
      <c r="H18" s="39" t="s">
        <v>34</v>
      </c>
      <c r="I18" s="39"/>
      <c r="J18" s="16" t="s">
        <v>34</v>
      </c>
      <c r="K18" s="16" t="s">
        <v>34</v>
      </c>
      <c r="L18" s="40" t="s">
        <v>0</v>
      </c>
      <c r="M18" s="40"/>
    </row>
    <row r="19" spans="2:13" ht="24.2" customHeight="1" x14ac:dyDescent="0.3">
      <c r="B19" s="38" t="s">
        <v>35</v>
      </c>
      <c r="C19" s="38"/>
      <c r="D19" s="38"/>
      <c r="E19" s="38"/>
      <c r="F19" s="38"/>
      <c r="G19" s="16" t="s">
        <v>21</v>
      </c>
      <c r="H19" s="39" t="s">
        <v>21</v>
      </c>
      <c r="I19" s="39"/>
      <c r="J19" s="16" t="s">
        <v>21</v>
      </c>
      <c r="K19" s="16" t="s">
        <v>21</v>
      </c>
      <c r="L19" s="40" t="s">
        <v>0</v>
      </c>
      <c r="M19" s="40"/>
    </row>
    <row r="20" spans="2:13" ht="24.2" customHeight="1" x14ac:dyDescent="0.3">
      <c r="B20" s="38" t="s">
        <v>36</v>
      </c>
      <c r="C20" s="38"/>
      <c r="D20" s="38"/>
      <c r="E20" s="38"/>
      <c r="F20" s="38"/>
      <c r="G20" s="16" t="s">
        <v>37</v>
      </c>
      <c r="H20" s="39" t="s">
        <v>37</v>
      </c>
      <c r="I20" s="39"/>
      <c r="J20" s="16" t="s">
        <v>37</v>
      </c>
      <c r="K20" s="16" t="s">
        <v>37</v>
      </c>
      <c r="L20" s="40" t="s">
        <v>0</v>
      </c>
      <c r="M20" s="40"/>
    </row>
    <row r="21" spans="2:13" ht="24.2" customHeight="1" thickBot="1" x14ac:dyDescent="0.35">
      <c r="B21" s="41" t="s">
        <v>38</v>
      </c>
      <c r="C21" s="41"/>
      <c r="D21" s="41"/>
      <c r="E21" s="41"/>
      <c r="F21" s="41"/>
      <c r="G21" s="18" t="s">
        <v>28</v>
      </c>
      <c r="H21" s="42" t="s">
        <v>28</v>
      </c>
      <c r="I21" s="42"/>
      <c r="J21" s="18" t="s">
        <v>28</v>
      </c>
      <c r="K21" s="18" t="s">
        <v>28</v>
      </c>
      <c r="L21" s="43" t="s">
        <v>0</v>
      </c>
      <c r="M21" s="43"/>
    </row>
    <row r="22" spans="2:13" ht="29.45" customHeight="1" thickTop="1" x14ac:dyDescent="0.3">
      <c r="B22" s="17" t="s">
        <v>39</v>
      </c>
      <c r="C22" s="39" t="s">
        <v>40</v>
      </c>
      <c r="D22" s="39"/>
      <c r="E22" s="16" t="s">
        <v>41</v>
      </c>
      <c r="F22" s="16" t="s">
        <v>42</v>
      </c>
      <c r="G22" s="16" t="s">
        <v>43</v>
      </c>
      <c r="H22" s="39" t="s">
        <v>43</v>
      </c>
      <c r="I22" s="39"/>
      <c r="J22" s="16" t="s">
        <v>43</v>
      </c>
      <c r="K22" s="16" t="s">
        <v>43</v>
      </c>
      <c r="L22" s="40" t="s">
        <v>43</v>
      </c>
      <c r="M22" s="40"/>
    </row>
    <row r="23" spans="2:13" ht="18.600000000000001" customHeight="1" x14ac:dyDescent="0.3">
      <c r="B23" s="15" t="s">
        <v>44</v>
      </c>
      <c r="C23" s="44">
        <v>787.7</v>
      </c>
      <c r="D23" s="44"/>
      <c r="E23" s="14">
        <v>787.7</v>
      </c>
      <c r="F23" s="14">
        <v>15.58</v>
      </c>
      <c r="G23" s="14">
        <v>868.13</v>
      </c>
      <c r="H23" s="44">
        <v>960.01</v>
      </c>
      <c r="I23" s="44"/>
      <c r="J23" s="14">
        <v>956.48</v>
      </c>
      <c r="K23" s="14">
        <v>856.99</v>
      </c>
      <c r="L23" s="45"/>
      <c r="M23" s="45"/>
    </row>
    <row r="24" spans="2:13" ht="18.600000000000001" customHeight="1" x14ac:dyDescent="0.3">
      <c r="B24" s="15" t="s">
        <v>45</v>
      </c>
      <c r="C24" s="44">
        <v>0</v>
      </c>
      <c r="D24" s="44"/>
      <c r="E24" s="14">
        <v>0</v>
      </c>
      <c r="F24" s="14">
        <v>56.32</v>
      </c>
      <c r="G24" s="14">
        <v>122.74</v>
      </c>
      <c r="H24" s="44">
        <v>129.96</v>
      </c>
      <c r="I24" s="44"/>
      <c r="J24" s="14">
        <v>155.49</v>
      </c>
      <c r="K24" s="14">
        <v>99.12</v>
      </c>
      <c r="L24" s="45"/>
      <c r="M24" s="45"/>
    </row>
    <row r="25" spans="2:13" ht="18.600000000000001" customHeight="1" x14ac:dyDescent="0.3">
      <c r="B25" s="15" t="s">
        <v>46</v>
      </c>
      <c r="C25" s="44">
        <v>20</v>
      </c>
      <c r="D25" s="44"/>
      <c r="E25" s="14">
        <v>20</v>
      </c>
      <c r="F25" s="14">
        <v>17.29</v>
      </c>
      <c r="G25" s="14">
        <v>31.59</v>
      </c>
      <c r="H25" s="44">
        <v>48.37</v>
      </c>
      <c r="I25" s="44"/>
      <c r="J25" s="14">
        <v>27.33</v>
      </c>
      <c r="K25" s="14">
        <v>48.45</v>
      </c>
      <c r="L25" s="45"/>
      <c r="M25" s="45"/>
    </row>
    <row r="26" spans="2:13" ht="18.600000000000001" customHeight="1" x14ac:dyDescent="0.3">
      <c r="B26" s="15" t="s">
        <v>47</v>
      </c>
      <c r="C26" s="44">
        <v>0</v>
      </c>
      <c r="D26" s="44"/>
      <c r="E26" s="14">
        <v>0</v>
      </c>
      <c r="F26" s="14">
        <v>26.39</v>
      </c>
      <c r="G26" s="14">
        <v>27.87</v>
      </c>
      <c r="H26" s="44">
        <v>26.93</v>
      </c>
      <c r="I26" s="44"/>
      <c r="J26" s="14">
        <v>23.66</v>
      </c>
      <c r="K26" s="14">
        <v>27.2</v>
      </c>
      <c r="L26" s="45"/>
      <c r="M26" s="45"/>
    </row>
    <row r="27" spans="2:13" ht="18.600000000000001" customHeight="1" x14ac:dyDescent="0.3">
      <c r="B27" s="15" t="s">
        <v>48</v>
      </c>
      <c r="C27" s="44">
        <v>178.3</v>
      </c>
      <c r="D27" s="44"/>
      <c r="E27" s="14">
        <v>248.9</v>
      </c>
      <c r="F27" s="14">
        <v>190.53</v>
      </c>
      <c r="G27" s="14">
        <v>288.47000000000003</v>
      </c>
      <c r="H27" s="44">
        <v>149.69999999999999</v>
      </c>
      <c r="I27" s="44"/>
      <c r="J27" s="14">
        <v>59.32</v>
      </c>
      <c r="K27" s="14">
        <v>264.63</v>
      </c>
      <c r="L27" s="45"/>
      <c r="M27" s="45"/>
    </row>
    <row r="28" spans="2:13" ht="18.600000000000001" customHeight="1" x14ac:dyDescent="0.3">
      <c r="B28" s="15" t="s">
        <v>49</v>
      </c>
      <c r="C28" s="44">
        <v>0.33</v>
      </c>
      <c r="D28" s="44"/>
      <c r="E28" s="14">
        <v>0.4</v>
      </c>
      <c r="F28" s="14">
        <v>1.02</v>
      </c>
      <c r="G28" s="14">
        <v>1.88</v>
      </c>
      <c r="H28" s="44">
        <v>1.08</v>
      </c>
      <c r="I28" s="44"/>
      <c r="J28" s="14">
        <v>0.41</v>
      </c>
      <c r="K28" s="14">
        <v>0.72</v>
      </c>
      <c r="L28" s="45"/>
      <c r="M28" s="45"/>
    </row>
    <row r="29" spans="2:13" ht="18.600000000000001" customHeight="1" x14ac:dyDescent="0.3">
      <c r="B29" s="15" t="s">
        <v>50</v>
      </c>
      <c r="C29" s="44">
        <v>0.4</v>
      </c>
      <c r="D29" s="44"/>
      <c r="E29" s="14">
        <v>0.48</v>
      </c>
      <c r="F29" s="14">
        <v>0.6</v>
      </c>
      <c r="G29" s="14">
        <v>0.56999999999999995</v>
      </c>
      <c r="H29" s="44">
        <v>0.83</v>
      </c>
      <c r="I29" s="44"/>
      <c r="J29" s="14">
        <v>0.2</v>
      </c>
      <c r="K29" s="14">
        <v>0.81</v>
      </c>
      <c r="L29" s="45"/>
      <c r="M29" s="45"/>
    </row>
    <row r="30" spans="2:13" ht="18.600000000000001" customHeight="1" x14ac:dyDescent="0.3">
      <c r="B30" s="15" t="s">
        <v>51</v>
      </c>
      <c r="C30" s="44">
        <v>25.8</v>
      </c>
      <c r="D30" s="44"/>
      <c r="E30" s="14">
        <v>32.5</v>
      </c>
      <c r="F30" s="14">
        <v>18.53</v>
      </c>
      <c r="G30" s="14">
        <v>18.7</v>
      </c>
      <c r="H30" s="44">
        <v>21.51</v>
      </c>
      <c r="I30" s="44"/>
      <c r="J30" s="14">
        <v>25.26</v>
      </c>
      <c r="K30" s="14">
        <v>8.64</v>
      </c>
      <c r="L30" s="45"/>
      <c r="M30" s="45"/>
    </row>
    <row r="31" spans="2:13" ht="18.600000000000001" customHeight="1" x14ac:dyDescent="0.3">
      <c r="B31" s="15" t="s">
        <v>52</v>
      </c>
      <c r="C31" s="44">
        <v>247.2</v>
      </c>
      <c r="D31" s="44"/>
      <c r="E31" s="14">
        <v>294.2</v>
      </c>
      <c r="F31" s="14">
        <v>257.23</v>
      </c>
      <c r="G31" s="14">
        <v>343.06</v>
      </c>
      <c r="H31" s="44">
        <v>273.69</v>
      </c>
      <c r="I31" s="44"/>
      <c r="J31" s="14">
        <v>125.69</v>
      </c>
      <c r="K31" s="14">
        <v>286.48</v>
      </c>
      <c r="L31" s="45"/>
      <c r="M31" s="45"/>
    </row>
    <row r="32" spans="2:13" ht="18.600000000000001" customHeight="1" thickBot="1" x14ac:dyDescent="0.35">
      <c r="B32" s="13" t="s">
        <v>53</v>
      </c>
      <c r="C32" s="47">
        <v>3.74</v>
      </c>
      <c r="D32" s="47"/>
      <c r="E32" s="12">
        <v>4.79</v>
      </c>
      <c r="F32" s="12">
        <v>5.32</v>
      </c>
      <c r="G32" s="12">
        <v>3.4</v>
      </c>
      <c r="H32" s="47">
        <v>11.4</v>
      </c>
      <c r="I32" s="47"/>
      <c r="J32" s="12">
        <v>1.43</v>
      </c>
      <c r="K32" s="12">
        <v>5.05</v>
      </c>
      <c r="L32" s="48"/>
      <c r="M32" s="48"/>
    </row>
    <row r="33" spans="1:14" ht="5.65" customHeight="1" thickTop="1" x14ac:dyDescent="0.3"/>
    <row r="34" spans="1:14" ht="36" customHeight="1" x14ac:dyDescent="0.3">
      <c r="A34" s="46" t="s">
        <v>54</v>
      </c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24"/>
    </row>
    <row r="35" spans="1:14" ht="69" customHeight="1" x14ac:dyDescent="0.3">
      <c r="A35" s="46" t="s">
        <v>94</v>
      </c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24"/>
    </row>
    <row r="36" spans="1:14" ht="14.25" customHeight="1" x14ac:dyDescent="0.3">
      <c r="A36" s="46" t="s">
        <v>55</v>
      </c>
      <c r="B36" s="46"/>
      <c r="C36" s="46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</row>
    <row r="37" spans="1:14" ht="24.75" customHeight="1" x14ac:dyDescent="0.3">
      <c r="A37" s="46" t="s">
        <v>56</v>
      </c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</row>
  </sheetData>
  <mergeCells count="92">
    <mergeCell ref="A36:C36"/>
    <mergeCell ref="A37:N37"/>
    <mergeCell ref="C32:D32"/>
    <mergeCell ref="H32:I32"/>
    <mergeCell ref="L32:M32"/>
    <mergeCell ref="A34:M34"/>
    <mergeCell ref="A35:M35"/>
    <mergeCell ref="C30:D30"/>
    <mergeCell ref="H30:I30"/>
    <mergeCell ref="L30:M30"/>
    <mergeCell ref="C31:D31"/>
    <mergeCell ref="H31:I31"/>
    <mergeCell ref="L31:M31"/>
    <mergeCell ref="C28:D28"/>
    <mergeCell ref="H28:I28"/>
    <mergeCell ref="L28:M28"/>
    <mergeCell ref="C29:D29"/>
    <mergeCell ref="H29:I29"/>
    <mergeCell ref="L29:M29"/>
    <mergeCell ref="C26:D26"/>
    <mergeCell ref="H26:I26"/>
    <mergeCell ref="L26:M26"/>
    <mergeCell ref="C27:D27"/>
    <mergeCell ref="H27:I27"/>
    <mergeCell ref="L27:M27"/>
    <mergeCell ref="C24:D24"/>
    <mergeCell ref="H24:I24"/>
    <mergeCell ref="L24:M24"/>
    <mergeCell ref="C25:D25"/>
    <mergeCell ref="H25:I25"/>
    <mergeCell ref="L25:M25"/>
    <mergeCell ref="C22:D22"/>
    <mergeCell ref="H22:I22"/>
    <mergeCell ref="L22:M22"/>
    <mergeCell ref="C23:D23"/>
    <mergeCell ref="H23:I23"/>
    <mergeCell ref="L23:M23"/>
    <mergeCell ref="B20:F20"/>
    <mergeCell ref="H20:I20"/>
    <mergeCell ref="L20:M20"/>
    <mergeCell ref="B21:F21"/>
    <mergeCell ref="H21:I21"/>
    <mergeCell ref="L21:M21"/>
    <mergeCell ref="B18:F18"/>
    <mergeCell ref="H18:I18"/>
    <mergeCell ref="L18:M18"/>
    <mergeCell ref="B19:F19"/>
    <mergeCell ref="H19:I19"/>
    <mergeCell ref="L19:M19"/>
    <mergeCell ref="B16:F16"/>
    <mergeCell ref="H16:I16"/>
    <mergeCell ref="L16:M16"/>
    <mergeCell ref="B17:F17"/>
    <mergeCell ref="H17:I17"/>
    <mergeCell ref="L17:M17"/>
    <mergeCell ref="B14:F14"/>
    <mergeCell ref="H14:I14"/>
    <mergeCell ref="L14:M14"/>
    <mergeCell ref="B15:F15"/>
    <mergeCell ref="H15:I15"/>
    <mergeCell ref="L15:M15"/>
    <mergeCell ref="B12:F12"/>
    <mergeCell ref="H12:I12"/>
    <mergeCell ref="L12:M12"/>
    <mergeCell ref="B13:F13"/>
    <mergeCell ref="H13:I13"/>
    <mergeCell ref="L13:M13"/>
    <mergeCell ref="B10:F10"/>
    <mergeCell ref="H10:I10"/>
    <mergeCell ref="L10:M10"/>
    <mergeCell ref="B11:F11"/>
    <mergeCell ref="H11:I11"/>
    <mergeCell ref="L11:M11"/>
    <mergeCell ref="B8:F8"/>
    <mergeCell ref="H8:I8"/>
    <mergeCell ref="L8:M8"/>
    <mergeCell ref="B9:F9"/>
    <mergeCell ref="H9:I9"/>
    <mergeCell ref="L9:M9"/>
    <mergeCell ref="B6:F6"/>
    <mergeCell ref="H6:I6"/>
    <mergeCell ref="L6:M6"/>
    <mergeCell ref="B7:F7"/>
    <mergeCell ref="H7:I7"/>
    <mergeCell ref="L7:M7"/>
    <mergeCell ref="B1:M1"/>
    <mergeCell ref="A3:H3"/>
    <mergeCell ref="B4:F5"/>
    <mergeCell ref="H4:I4"/>
    <mergeCell ref="L4:M4"/>
    <mergeCell ref="H5:I5"/>
    <mergeCell ref="L5:M5"/>
  </mergeCells>
  <phoneticPr fontId="7" type="noConversion"/>
  <printOptions horizontalCentered="1"/>
  <pageMargins left="0" right="0" top="0" bottom="0" header="0" footer="0"/>
  <pageSetup scale="7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D962C-D97D-43D6-9EA7-CB0B80C9D9E2}">
  <sheetPr>
    <pageSetUpPr fitToPage="1"/>
  </sheetPr>
  <dimension ref="B1:O37"/>
  <sheetViews>
    <sheetView workbookViewId="0">
      <selection activeCell="S27" sqref="S27"/>
    </sheetView>
  </sheetViews>
  <sheetFormatPr defaultRowHeight="16.5" x14ac:dyDescent="0.3"/>
  <cols>
    <col min="1" max="1" width="2.375" style="11" customWidth="1"/>
    <col min="2" max="2" width="0.625" style="11" customWidth="1"/>
    <col min="3" max="3" width="10.625" style="11" customWidth="1"/>
    <col min="4" max="4" width="1.75" style="11" customWidth="1"/>
    <col min="5" max="5" width="5.5" style="11" customWidth="1"/>
    <col min="6" max="7" width="7.25" style="11" customWidth="1"/>
    <col min="8" max="8" width="10.75" style="11" customWidth="1"/>
    <col min="9" max="9" width="8.125" style="11" customWidth="1"/>
    <col min="10" max="10" width="2.75" style="11" customWidth="1"/>
    <col min="11" max="11" width="19.125" style="11" customWidth="1"/>
    <col min="12" max="12" width="16" style="11" customWidth="1"/>
    <col min="13" max="13" width="2.625" style="11" customWidth="1"/>
    <col min="14" max="14" width="8.625" style="11" customWidth="1"/>
    <col min="15" max="15" width="1.125" style="11" customWidth="1"/>
    <col min="16" max="16384" width="9" style="11"/>
  </cols>
  <sheetData>
    <row r="1" spans="2:14" ht="28.5" customHeight="1" x14ac:dyDescent="0.3">
      <c r="C1" s="28" t="s">
        <v>1</v>
      </c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</row>
    <row r="2" spans="2:14" ht="15.2" customHeight="1" x14ac:dyDescent="0.3"/>
    <row r="3" spans="2:14" ht="15.2" customHeight="1" thickBot="1" x14ac:dyDescent="0.35">
      <c r="B3" s="29" t="s">
        <v>86</v>
      </c>
      <c r="C3" s="29"/>
      <c r="D3" s="29"/>
      <c r="E3" s="29"/>
      <c r="F3" s="29"/>
      <c r="G3" s="29"/>
      <c r="H3" s="29"/>
      <c r="I3" s="29"/>
      <c r="N3" s="20" t="s">
        <v>2</v>
      </c>
    </row>
    <row r="4" spans="2:14" ht="19.7" customHeight="1" thickTop="1" thickBot="1" x14ac:dyDescent="0.35">
      <c r="C4" s="30" t="s">
        <v>3</v>
      </c>
      <c r="D4" s="30"/>
      <c r="E4" s="30"/>
      <c r="F4" s="30"/>
      <c r="G4" s="30"/>
      <c r="H4" s="21" t="s">
        <v>85</v>
      </c>
      <c r="I4" s="31" t="s">
        <v>84</v>
      </c>
      <c r="J4" s="31"/>
      <c r="K4" s="21" t="s">
        <v>83</v>
      </c>
      <c r="L4" s="21" t="s">
        <v>82</v>
      </c>
      <c r="M4" s="32"/>
      <c r="N4" s="32"/>
    </row>
    <row r="5" spans="2:14" ht="138" customHeight="1" thickTop="1" thickBot="1" x14ac:dyDescent="0.35">
      <c r="C5" s="30"/>
      <c r="D5" s="30"/>
      <c r="E5" s="30"/>
      <c r="F5" s="30"/>
      <c r="G5" s="30"/>
      <c r="H5" s="27" t="s">
        <v>90</v>
      </c>
      <c r="I5" s="73" t="s">
        <v>90</v>
      </c>
      <c r="J5" s="73"/>
      <c r="K5" s="22" t="s">
        <v>81</v>
      </c>
      <c r="L5" s="22" t="s">
        <v>80</v>
      </c>
      <c r="M5" s="34"/>
      <c r="N5" s="34"/>
    </row>
    <row r="6" spans="2:14" ht="18.399999999999999" customHeight="1" thickTop="1" x14ac:dyDescent="0.3">
      <c r="C6" s="35" t="s">
        <v>12</v>
      </c>
      <c r="D6" s="35"/>
      <c r="E6" s="35"/>
      <c r="F6" s="35"/>
      <c r="G6" s="35"/>
      <c r="H6" s="19" t="s">
        <v>13</v>
      </c>
      <c r="I6" s="36" t="s">
        <v>13</v>
      </c>
      <c r="J6" s="36"/>
      <c r="K6" s="19" t="s">
        <v>13</v>
      </c>
      <c r="L6" s="19" t="s">
        <v>13</v>
      </c>
      <c r="M6" s="37" t="s">
        <v>13</v>
      </c>
      <c r="N6" s="37"/>
    </row>
    <row r="7" spans="2:14" ht="24.2" customHeight="1" x14ac:dyDescent="0.3">
      <c r="C7" s="38" t="s">
        <v>14</v>
      </c>
      <c r="D7" s="38"/>
      <c r="E7" s="38"/>
      <c r="F7" s="38"/>
      <c r="G7" s="38"/>
      <c r="H7" s="16" t="s">
        <v>0</v>
      </c>
      <c r="I7" s="39" t="s">
        <v>0</v>
      </c>
      <c r="J7" s="39"/>
      <c r="K7" s="16" t="s">
        <v>15</v>
      </c>
      <c r="L7" s="16" t="s">
        <v>15</v>
      </c>
      <c r="M7" s="40" t="s">
        <v>0</v>
      </c>
      <c r="N7" s="40"/>
    </row>
    <row r="8" spans="2:14" ht="18.399999999999999" customHeight="1" x14ac:dyDescent="0.3">
      <c r="C8" s="38" t="s">
        <v>16</v>
      </c>
      <c r="D8" s="38"/>
      <c r="E8" s="38"/>
      <c r="F8" s="38"/>
      <c r="G8" s="38"/>
      <c r="H8" s="16" t="s">
        <v>0</v>
      </c>
      <c r="I8" s="39" t="s">
        <v>0</v>
      </c>
      <c r="J8" s="39"/>
      <c r="K8" s="16" t="s">
        <v>17</v>
      </c>
      <c r="L8" s="16" t="s">
        <v>17</v>
      </c>
      <c r="M8" s="40" t="s">
        <v>0</v>
      </c>
      <c r="N8" s="40"/>
    </row>
    <row r="9" spans="2:14" ht="18.399999999999999" customHeight="1" x14ac:dyDescent="0.3">
      <c r="C9" s="38" t="s">
        <v>18</v>
      </c>
      <c r="D9" s="38"/>
      <c r="E9" s="38"/>
      <c r="F9" s="38"/>
      <c r="G9" s="38"/>
      <c r="H9" s="16" t="s">
        <v>0</v>
      </c>
      <c r="I9" s="39" t="s">
        <v>0</v>
      </c>
      <c r="J9" s="39"/>
      <c r="K9" s="16" t="s">
        <v>17</v>
      </c>
      <c r="L9" s="16" t="s">
        <v>17</v>
      </c>
      <c r="M9" s="40" t="s">
        <v>0</v>
      </c>
      <c r="N9" s="40"/>
    </row>
    <row r="10" spans="2:14" ht="18.399999999999999" customHeight="1" x14ac:dyDescent="0.3">
      <c r="C10" s="38" t="s">
        <v>19</v>
      </c>
      <c r="D10" s="38"/>
      <c r="E10" s="38"/>
      <c r="F10" s="38"/>
      <c r="G10" s="38"/>
      <c r="H10" s="16" t="s">
        <v>0</v>
      </c>
      <c r="I10" s="39" t="s">
        <v>0</v>
      </c>
      <c r="J10" s="39"/>
      <c r="K10" s="16" t="s">
        <v>17</v>
      </c>
      <c r="L10" s="16" t="s">
        <v>17</v>
      </c>
      <c r="M10" s="40" t="s">
        <v>0</v>
      </c>
      <c r="N10" s="40"/>
    </row>
    <row r="11" spans="2:14" ht="18.399999999999999" customHeight="1" x14ac:dyDescent="0.3">
      <c r="C11" s="38" t="s">
        <v>20</v>
      </c>
      <c r="D11" s="38"/>
      <c r="E11" s="38"/>
      <c r="F11" s="38"/>
      <c r="G11" s="38"/>
      <c r="H11" s="16" t="s">
        <v>0</v>
      </c>
      <c r="I11" s="39" t="s">
        <v>0</v>
      </c>
      <c r="J11" s="39"/>
      <c r="K11" s="16" t="s">
        <v>21</v>
      </c>
      <c r="L11" s="16" t="s">
        <v>21</v>
      </c>
      <c r="M11" s="40" t="s">
        <v>0</v>
      </c>
      <c r="N11" s="40"/>
    </row>
    <row r="12" spans="2:14" ht="18.399999999999999" customHeight="1" x14ac:dyDescent="0.3">
      <c r="C12" s="38" t="s">
        <v>22</v>
      </c>
      <c r="D12" s="38"/>
      <c r="E12" s="38"/>
      <c r="F12" s="38"/>
      <c r="G12" s="38"/>
      <c r="H12" s="16" t="s">
        <v>0</v>
      </c>
      <c r="I12" s="39" t="s">
        <v>0</v>
      </c>
      <c r="J12" s="39"/>
      <c r="K12" s="16" t="s">
        <v>17</v>
      </c>
      <c r="L12" s="16" t="s">
        <v>17</v>
      </c>
      <c r="M12" s="40" t="s">
        <v>0</v>
      </c>
      <c r="N12" s="40"/>
    </row>
    <row r="13" spans="2:14" ht="18.399999999999999" customHeight="1" x14ac:dyDescent="0.3">
      <c r="C13" s="38" t="s">
        <v>23</v>
      </c>
      <c r="D13" s="38"/>
      <c r="E13" s="38"/>
      <c r="F13" s="38"/>
      <c r="G13" s="38"/>
      <c r="H13" s="16" t="s">
        <v>0</v>
      </c>
      <c r="I13" s="39" t="s">
        <v>0</v>
      </c>
      <c r="J13" s="39"/>
      <c r="K13" s="16" t="s">
        <v>24</v>
      </c>
      <c r="L13" s="16" t="s">
        <v>24</v>
      </c>
      <c r="M13" s="40" t="s">
        <v>0</v>
      </c>
      <c r="N13" s="40"/>
    </row>
    <row r="14" spans="2:14" ht="23.25" customHeight="1" x14ac:dyDescent="0.3">
      <c r="C14" s="38" t="s">
        <v>25</v>
      </c>
      <c r="D14" s="38"/>
      <c r="E14" s="38"/>
      <c r="F14" s="38"/>
      <c r="G14" s="38"/>
      <c r="H14" s="16" t="s">
        <v>0</v>
      </c>
      <c r="I14" s="39" t="s">
        <v>0</v>
      </c>
      <c r="J14" s="39"/>
      <c r="K14" s="16" t="s">
        <v>26</v>
      </c>
      <c r="L14" s="16" t="s">
        <v>26</v>
      </c>
      <c r="M14" s="40" t="s">
        <v>0</v>
      </c>
      <c r="N14" s="40"/>
    </row>
    <row r="15" spans="2:14" ht="18.399999999999999" customHeight="1" x14ac:dyDescent="0.3">
      <c r="C15" s="38" t="s">
        <v>27</v>
      </c>
      <c r="D15" s="38"/>
      <c r="E15" s="38"/>
      <c r="F15" s="38"/>
      <c r="G15" s="38"/>
      <c r="H15" s="16" t="s">
        <v>0</v>
      </c>
      <c r="I15" s="39" t="s">
        <v>0</v>
      </c>
      <c r="J15" s="39"/>
      <c r="K15" s="16" t="s">
        <v>28</v>
      </c>
      <c r="L15" s="16" t="s">
        <v>28</v>
      </c>
      <c r="M15" s="40" t="s">
        <v>0</v>
      </c>
      <c r="N15" s="40"/>
    </row>
    <row r="16" spans="2:14" ht="18.399999999999999" customHeight="1" x14ac:dyDescent="0.3">
      <c r="C16" s="38" t="s">
        <v>29</v>
      </c>
      <c r="D16" s="38"/>
      <c r="E16" s="38"/>
      <c r="F16" s="38"/>
      <c r="G16" s="38"/>
      <c r="H16" s="16" t="s">
        <v>0</v>
      </c>
      <c r="I16" s="70" t="s">
        <v>0</v>
      </c>
      <c r="J16" s="71"/>
      <c r="K16" s="16" t="s">
        <v>30</v>
      </c>
      <c r="L16" s="16" t="s">
        <v>30</v>
      </c>
      <c r="M16" s="70" t="s">
        <v>0</v>
      </c>
      <c r="N16" s="72"/>
    </row>
    <row r="17" spans="3:14" ht="18.399999999999999" customHeight="1" x14ac:dyDescent="0.3">
      <c r="C17" s="38" t="s">
        <v>31</v>
      </c>
      <c r="D17" s="38"/>
      <c r="E17" s="38"/>
      <c r="F17" s="38"/>
      <c r="G17" s="38"/>
      <c r="H17" s="16" t="s">
        <v>0</v>
      </c>
      <c r="I17" s="70" t="s">
        <v>0</v>
      </c>
      <c r="J17" s="71"/>
      <c r="K17" s="16" t="s">
        <v>32</v>
      </c>
      <c r="L17" s="16" t="s">
        <v>32</v>
      </c>
      <c r="M17" s="70" t="s">
        <v>0</v>
      </c>
      <c r="N17" s="72"/>
    </row>
    <row r="18" spans="3:14" ht="18.399999999999999" customHeight="1" x14ac:dyDescent="0.3">
      <c r="C18" s="38" t="s">
        <v>33</v>
      </c>
      <c r="D18" s="38"/>
      <c r="E18" s="38"/>
      <c r="F18" s="38"/>
      <c r="G18" s="38"/>
      <c r="H18" s="16" t="s">
        <v>0</v>
      </c>
      <c r="I18" s="39" t="s">
        <v>0</v>
      </c>
      <c r="J18" s="39"/>
      <c r="K18" s="16" t="s">
        <v>34</v>
      </c>
      <c r="L18" s="16" t="s">
        <v>34</v>
      </c>
      <c r="M18" s="40" t="s">
        <v>0</v>
      </c>
      <c r="N18" s="40"/>
    </row>
    <row r="19" spans="3:14" ht="18.399999999999999" customHeight="1" x14ac:dyDescent="0.3">
      <c r="C19" s="38" t="s">
        <v>35</v>
      </c>
      <c r="D19" s="38"/>
      <c r="E19" s="38"/>
      <c r="F19" s="38"/>
      <c r="G19" s="38"/>
      <c r="H19" s="16" t="s">
        <v>0</v>
      </c>
      <c r="I19" s="39" t="s">
        <v>0</v>
      </c>
      <c r="J19" s="39"/>
      <c r="K19" s="16" t="s">
        <v>21</v>
      </c>
      <c r="L19" s="16" t="s">
        <v>21</v>
      </c>
      <c r="M19" s="40" t="s">
        <v>0</v>
      </c>
      <c r="N19" s="40"/>
    </row>
    <row r="20" spans="3:14" ht="18.399999999999999" customHeight="1" x14ac:dyDescent="0.3">
      <c r="C20" s="38" t="s">
        <v>36</v>
      </c>
      <c r="D20" s="38"/>
      <c r="E20" s="38"/>
      <c r="F20" s="38"/>
      <c r="G20" s="38"/>
      <c r="H20" s="16" t="s">
        <v>0</v>
      </c>
      <c r="I20" s="39" t="s">
        <v>0</v>
      </c>
      <c r="J20" s="39"/>
      <c r="K20" s="16" t="s">
        <v>37</v>
      </c>
      <c r="L20" s="16" t="s">
        <v>37</v>
      </c>
      <c r="M20" s="40" t="s">
        <v>0</v>
      </c>
      <c r="N20" s="40"/>
    </row>
    <row r="21" spans="3:14" ht="23.25" customHeight="1" thickBot="1" x14ac:dyDescent="0.35">
      <c r="C21" s="41" t="s">
        <v>38</v>
      </c>
      <c r="D21" s="41"/>
      <c r="E21" s="41"/>
      <c r="F21" s="41"/>
      <c r="G21" s="41"/>
      <c r="H21" s="18" t="s">
        <v>0</v>
      </c>
      <c r="I21" s="42" t="s">
        <v>0</v>
      </c>
      <c r="J21" s="42"/>
      <c r="K21" s="18" t="s">
        <v>28</v>
      </c>
      <c r="L21" s="18" t="s">
        <v>28</v>
      </c>
      <c r="M21" s="43" t="s">
        <v>0</v>
      </c>
      <c r="N21" s="43"/>
    </row>
    <row r="22" spans="3:14" ht="29.45" customHeight="1" thickTop="1" x14ac:dyDescent="0.3">
      <c r="C22" s="17" t="s">
        <v>39</v>
      </c>
      <c r="D22" s="39" t="s">
        <v>40</v>
      </c>
      <c r="E22" s="39"/>
      <c r="F22" s="16" t="s">
        <v>41</v>
      </c>
      <c r="G22" s="16" t="s">
        <v>42</v>
      </c>
      <c r="H22" s="16" t="s">
        <v>43</v>
      </c>
      <c r="I22" s="39" t="s">
        <v>43</v>
      </c>
      <c r="J22" s="39"/>
      <c r="K22" s="16" t="s">
        <v>43</v>
      </c>
      <c r="L22" s="16" t="s">
        <v>43</v>
      </c>
      <c r="M22" s="40" t="s">
        <v>43</v>
      </c>
      <c r="N22" s="40"/>
    </row>
    <row r="23" spans="3:14" ht="18.600000000000001" customHeight="1" x14ac:dyDescent="0.3">
      <c r="C23" s="15" t="s">
        <v>44</v>
      </c>
      <c r="D23" s="44">
        <v>787.7</v>
      </c>
      <c r="E23" s="44"/>
      <c r="F23" s="14">
        <v>787.7</v>
      </c>
      <c r="G23" s="14">
        <v>18.47</v>
      </c>
      <c r="H23" s="14"/>
      <c r="I23" s="44"/>
      <c r="J23" s="44"/>
      <c r="K23" s="14">
        <v>896.07</v>
      </c>
      <c r="L23" s="14">
        <v>970.24</v>
      </c>
      <c r="M23" s="45"/>
      <c r="N23" s="45"/>
    </row>
    <row r="24" spans="3:14" ht="18.600000000000001" customHeight="1" x14ac:dyDescent="0.3">
      <c r="C24" s="15" t="s">
        <v>45</v>
      </c>
      <c r="D24" s="44">
        <v>0</v>
      </c>
      <c r="E24" s="44"/>
      <c r="F24" s="14">
        <v>0</v>
      </c>
      <c r="G24" s="14">
        <v>51.97</v>
      </c>
      <c r="H24" s="14"/>
      <c r="I24" s="44"/>
      <c r="J24" s="44"/>
      <c r="K24" s="14">
        <v>115.97</v>
      </c>
      <c r="L24" s="14">
        <v>123.2</v>
      </c>
      <c r="M24" s="45"/>
      <c r="N24" s="45"/>
    </row>
    <row r="25" spans="3:14" ht="18.600000000000001" customHeight="1" x14ac:dyDescent="0.3">
      <c r="C25" s="15" t="s">
        <v>46</v>
      </c>
      <c r="D25" s="44">
        <v>20</v>
      </c>
      <c r="E25" s="44"/>
      <c r="F25" s="14">
        <v>20</v>
      </c>
      <c r="G25" s="14">
        <v>16.68</v>
      </c>
      <c r="H25" s="14"/>
      <c r="I25" s="44"/>
      <c r="J25" s="44"/>
      <c r="K25" s="14">
        <v>40.51</v>
      </c>
      <c r="L25" s="14">
        <v>36.270000000000003</v>
      </c>
      <c r="M25" s="45"/>
      <c r="N25" s="45"/>
    </row>
    <row r="26" spans="3:14" ht="18.600000000000001" customHeight="1" x14ac:dyDescent="0.3">
      <c r="C26" s="15" t="s">
        <v>47</v>
      </c>
      <c r="D26" s="44">
        <v>0</v>
      </c>
      <c r="E26" s="44"/>
      <c r="F26" s="14">
        <v>0</v>
      </c>
      <c r="G26" s="14">
        <v>31.35</v>
      </c>
      <c r="H26" s="14"/>
      <c r="I26" s="44"/>
      <c r="J26" s="44"/>
      <c r="K26" s="14">
        <v>29.42</v>
      </c>
      <c r="L26" s="14">
        <v>34.71</v>
      </c>
      <c r="M26" s="45"/>
      <c r="N26" s="45"/>
    </row>
    <row r="27" spans="3:14" ht="18.600000000000001" customHeight="1" x14ac:dyDescent="0.3">
      <c r="C27" s="15" t="s">
        <v>48</v>
      </c>
      <c r="D27" s="44">
        <v>178.3</v>
      </c>
      <c r="E27" s="44"/>
      <c r="F27" s="14">
        <v>248.9</v>
      </c>
      <c r="G27" s="14">
        <v>89.67</v>
      </c>
      <c r="H27" s="14"/>
      <c r="I27" s="44"/>
      <c r="J27" s="44"/>
      <c r="K27" s="14">
        <v>109.4</v>
      </c>
      <c r="L27" s="14">
        <v>69.930000000000007</v>
      </c>
      <c r="M27" s="45"/>
      <c r="N27" s="45"/>
    </row>
    <row r="28" spans="3:14" ht="18.600000000000001" customHeight="1" x14ac:dyDescent="0.3">
      <c r="C28" s="15" t="s">
        <v>49</v>
      </c>
      <c r="D28" s="44">
        <v>0.33</v>
      </c>
      <c r="E28" s="44"/>
      <c r="F28" s="14">
        <v>0.4</v>
      </c>
      <c r="G28" s="14">
        <v>0.37</v>
      </c>
      <c r="H28" s="14"/>
      <c r="I28" s="44"/>
      <c r="J28" s="44"/>
      <c r="K28" s="14">
        <v>0.36</v>
      </c>
      <c r="L28" s="14">
        <v>0.37</v>
      </c>
      <c r="M28" s="45"/>
      <c r="N28" s="45"/>
    </row>
    <row r="29" spans="3:14" ht="18.600000000000001" customHeight="1" x14ac:dyDescent="0.3">
      <c r="C29" s="15" t="s">
        <v>50</v>
      </c>
      <c r="D29" s="44">
        <v>0.4</v>
      </c>
      <c r="E29" s="44"/>
      <c r="F29" s="14">
        <v>0.48</v>
      </c>
      <c r="G29" s="14">
        <v>0.33</v>
      </c>
      <c r="H29" s="14"/>
      <c r="I29" s="44"/>
      <c r="J29" s="44"/>
      <c r="K29" s="14">
        <v>0.41</v>
      </c>
      <c r="L29" s="14">
        <v>0.25</v>
      </c>
      <c r="M29" s="45"/>
      <c r="N29" s="45"/>
    </row>
    <row r="30" spans="3:14" ht="18.600000000000001" customHeight="1" x14ac:dyDescent="0.3">
      <c r="C30" s="15" t="s">
        <v>51</v>
      </c>
      <c r="D30" s="44">
        <v>25.8</v>
      </c>
      <c r="E30" s="44"/>
      <c r="F30" s="14">
        <v>32.5</v>
      </c>
      <c r="G30" s="14">
        <v>20.64</v>
      </c>
      <c r="H30" s="14"/>
      <c r="I30" s="44"/>
      <c r="J30" s="44"/>
      <c r="K30" s="14">
        <v>33.520000000000003</v>
      </c>
      <c r="L30" s="14">
        <v>7.76</v>
      </c>
      <c r="M30" s="45"/>
      <c r="N30" s="45"/>
    </row>
    <row r="31" spans="3:14" ht="18.600000000000001" customHeight="1" x14ac:dyDescent="0.3">
      <c r="C31" s="15" t="s">
        <v>52</v>
      </c>
      <c r="D31" s="44">
        <v>247.2</v>
      </c>
      <c r="E31" s="44"/>
      <c r="F31" s="14">
        <v>294.2</v>
      </c>
      <c r="G31" s="14">
        <v>279.52</v>
      </c>
      <c r="H31" s="14"/>
      <c r="I31" s="44"/>
      <c r="J31" s="44"/>
      <c r="K31" s="14">
        <v>268.92</v>
      </c>
      <c r="L31" s="14">
        <v>290.11</v>
      </c>
      <c r="M31" s="45"/>
      <c r="N31" s="45"/>
    </row>
    <row r="32" spans="3:14" ht="18.600000000000001" customHeight="1" thickBot="1" x14ac:dyDescent="0.35">
      <c r="C32" s="13" t="s">
        <v>53</v>
      </c>
      <c r="D32" s="47">
        <v>3.74</v>
      </c>
      <c r="E32" s="47"/>
      <c r="F32" s="12">
        <v>4.79</v>
      </c>
      <c r="G32" s="12">
        <v>3</v>
      </c>
      <c r="H32" s="12"/>
      <c r="I32" s="47"/>
      <c r="J32" s="47"/>
      <c r="K32" s="12">
        <v>2.65</v>
      </c>
      <c r="L32" s="12">
        <v>3.34</v>
      </c>
      <c r="M32" s="48"/>
      <c r="N32" s="48"/>
    </row>
    <row r="33" spans="2:15" ht="5.65" customHeight="1" thickTop="1" x14ac:dyDescent="0.3"/>
    <row r="34" spans="2:15" ht="36.75" customHeight="1" x14ac:dyDescent="0.3">
      <c r="B34" s="46" t="s">
        <v>54</v>
      </c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24"/>
    </row>
    <row r="35" spans="2:15" ht="68.25" customHeight="1" x14ac:dyDescent="0.3">
      <c r="B35" s="46" t="s">
        <v>93</v>
      </c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24"/>
    </row>
    <row r="36" spans="2:15" ht="14.25" customHeight="1" x14ac:dyDescent="0.3">
      <c r="B36" s="46" t="s">
        <v>55</v>
      </c>
      <c r="C36" s="46"/>
      <c r="D36" s="46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</row>
    <row r="37" spans="2:15" ht="22.5" customHeight="1" x14ac:dyDescent="0.3">
      <c r="B37" s="46" t="s">
        <v>56</v>
      </c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</row>
  </sheetData>
  <mergeCells count="92">
    <mergeCell ref="B34:N34"/>
    <mergeCell ref="B35:N35"/>
    <mergeCell ref="B36:D36"/>
    <mergeCell ref="B37:O37"/>
    <mergeCell ref="D31:E31"/>
    <mergeCell ref="I31:J31"/>
    <mergeCell ref="M31:N31"/>
    <mergeCell ref="D32:E32"/>
    <mergeCell ref="I32:J32"/>
    <mergeCell ref="M32:N32"/>
    <mergeCell ref="D29:E29"/>
    <mergeCell ref="I29:J29"/>
    <mergeCell ref="M29:N29"/>
    <mergeCell ref="D30:E30"/>
    <mergeCell ref="I30:J30"/>
    <mergeCell ref="M30:N30"/>
    <mergeCell ref="D27:E27"/>
    <mergeCell ref="I27:J27"/>
    <mergeCell ref="M27:N27"/>
    <mergeCell ref="D28:E28"/>
    <mergeCell ref="I28:J28"/>
    <mergeCell ref="M28:N28"/>
    <mergeCell ref="D25:E25"/>
    <mergeCell ref="I25:J25"/>
    <mergeCell ref="M25:N25"/>
    <mergeCell ref="D26:E26"/>
    <mergeCell ref="I26:J26"/>
    <mergeCell ref="M26:N26"/>
    <mergeCell ref="D23:E23"/>
    <mergeCell ref="I23:J23"/>
    <mergeCell ref="M23:N23"/>
    <mergeCell ref="D24:E24"/>
    <mergeCell ref="I24:J24"/>
    <mergeCell ref="M24:N24"/>
    <mergeCell ref="C21:G21"/>
    <mergeCell ref="I21:J21"/>
    <mergeCell ref="M21:N21"/>
    <mergeCell ref="D22:E22"/>
    <mergeCell ref="I22:J22"/>
    <mergeCell ref="M22:N22"/>
    <mergeCell ref="C19:G19"/>
    <mergeCell ref="I19:J19"/>
    <mergeCell ref="M19:N19"/>
    <mergeCell ref="C20:G20"/>
    <mergeCell ref="I20:J20"/>
    <mergeCell ref="M20:N20"/>
    <mergeCell ref="C17:G17"/>
    <mergeCell ref="I17:J17"/>
    <mergeCell ref="M17:N17"/>
    <mergeCell ref="C18:G18"/>
    <mergeCell ref="I18:J18"/>
    <mergeCell ref="M18:N18"/>
    <mergeCell ref="C14:G14"/>
    <mergeCell ref="I14:J14"/>
    <mergeCell ref="M14:N14"/>
    <mergeCell ref="C15:G15"/>
    <mergeCell ref="I15:J15"/>
    <mergeCell ref="M15:N15"/>
    <mergeCell ref="C12:G12"/>
    <mergeCell ref="I12:J12"/>
    <mergeCell ref="M12:N12"/>
    <mergeCell ref="C13:G13"/>
    <mergeCell ref="I13:J13"/>
    <mergeCell ref="M13:N13"/>
    <mergeCell ref="C10:G10"/>
    <mergeCell ref="I10:J10"/>
    <mergeCell ref="M10:N10"/>
    <mergeCell ref="C11:G11"/>
    <mergeCell ref="I11:J11"/>
    <mergeCell ref="M11:N11"/>
    <mergeCell ref="C8:G8"/>
    <mergeCell ref="I8:J8"/>
    <mergeCell ref="M8:N8"/>
    <mergeCell ref="C9:G9"/>
    <mergeCell ref="I9:J9"/>
    <mergeCell ref="M9:N9"/>
    <mergeCell ref="C16:G16"/>
    <mergeCell ref="I16:J16"/>
    <mergeCell ref="M16:N16"/>
    <mergeCell ref="C1:N1"/>
    <mergeCell ref="B3:I3"/>
    <mergeCell ref="C4:G5"/>
    <mergeCell ref="I4:J4"/>
    <mergeCell ref="M4:N4"/>
    <mergeCell ref="I5:J5"/>
    <mergeCell ref="M5:N5"/>
    <mergeCell ref="C6:G6"/>
    <mergeCell ref="I6:J6"/>
    <mergeCell ref="M6:N6"/>
    <mergeCell ref="C7:G7"/>
    <mergeCell ref="I7:J7"/>
    <mergeCell ref="M7:N7"/>
  </mergeCells>
  <phoneticPr fontId="7" type="noConversion"/>
  <printOptions horizontalCentered="1"/>
  <pageMargins left="0" right="0" top="0" bottom="0" header="0" footer="0"/>
  <pageSetup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 지정된 범위</vt:lpstr>
      </vt:variant>
      <vt:variant>
        <vt:i4>3</vt:i4>
      </vt:variant>
    </vt:vector>
  </HeadingPairs>
  <TitlesOfParts>
    <vt:vector size="8" baseType="lpstr">
      <vt:lpstr>1주</vt:lpstr>
      <vt:lpstr>2주</vt:lpstr>
      <vt:lpstr>3주</vt:lpstr>
      <vt:lpstr>4주</vt:lpstr>
      <vt:lpstr>5주</vt:lpstr>
      <vt:lpstr>'1주'!Print_Area</vt:lpstr>
      <vt:lpstr>'3주'!Print_Area</vt:lpstr>
      <vt:lpstr>'4주'!Print_Area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2026-03-25T02:44:42Z</cp:lastPrinted>
  <dcterms:created xsi:type="dcterms:W3CDTF">2026-03-25T01:37:11Z</dcterms:created>
  <dcterms:modified xsi:type="dcterms:W3CDTF">2026-03-25T02:44:42Z</dcterms:modified>
</cp:coreProperties>
</file>